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  <sheet name="Hoja2" sheetId="2" r:id="rId2"/>
  </sheets>
  <definedNames>
    <definedName name="Excel_BuiltIn_Print_Titles" localSheetId="0">'Hoja1'!#REF!</definedName>
  </definedNames>
  <calcPr fullCalcOnLoad="1"/>
</workbook>
</file>

<file path=xl/sharedStrings.xml><?xml version="1.0" encoding="utf-8"?>
<sst xmlns="http://schemas.openxmlformats.org/spreadsheetml/2006/main" count="1371" uniqueCount="706">
  <si>
    <t>Tamaño 13 x 17,5</t>
  </si>
  <si>
    <t>CODIGO</t>
  </si>
  <si>
    <t>CEDITOR</t>
  </si>
  <si>
    <t>TITULO</t>
  </si>
  <si>
    <t>AUTOR</t>
  </si>
  <si>
    <t>PAGINAS</t>
  </si>
  <si>
    <t>PRECIO</t>
  </si>
  <si>
    <t xml:space="preserve">ABEL SANCHEZ                   </t>
  </si>
  <si>
    <t>Unamuno Miguel</t>
  </si>
  <si>
    <t>Obra Completa</t>
  </si>
  <si>
    <t>AGUAFUERTES PORTEÑAS</t>
  </si>
  <si>
    <t>Carroll Lewis</t>
  </si>
  <si>
    <t>ALICIA EN EL PAIS DE LAS MARAVILLAS</t>
  </si>
  <si>
    <t>Moliere</t>
  </si>
  <si>
    <t>Twain Mark</t>
  </si>
  <si>
    <t xml:space="preserve">BARRANCA ABAJO                 </t>
  </si>
  <si>
    <t xml:space="preserve">BODAS DE SANGRE                </t>
  </si>
  <si>
    <t>CANCION DE NAVIDAD</t>
  </si>
  <si>
    <t>Dickens Charles</t>
  </si>
  <si>
    <t>CASA DE MUÑECAS</t>
  </si>
  <si>
    <t>Ibsen Henry</t>
  </si>
  <si>
    <t>Payró J. Roberto</t>
  </si>
  <si>
    <t xml:space="preserve">COLMILLO BLANCO               </t>
  </si>
  <si>
    <t>London Jack</t>
  </si>
  <si>
    <t>Quiroga Horacio</t>
  </si>
  <si>
    <t xml:space="preserve">CUENTOS DE LA SELVA           </t>
  </si>
  <si>
    <t>CUENTOS FATALES</t>
  </si>
  <si>
    <t>Lugones Leopoldo</t>
  </si>
  <si>
    <t>Stevenson Robert L.</t>
  </si>
  <si>
    <t>DON QUIJOTE DE LA MANCHA</t>
  </si>
  <si>
    <t>Cervantes Miguel de</t>
  </si>
  <si>
    <t>Obra resumida</t>
  </si>
  <si>
    <t xml:space="preserve">DON SEGUNDO SOMBRA           </t>
  </si>
  <si>
    <t>Guiraldes Ricardo</t>
  </si>
  <si>
    <t>DOÑA ROSITA LA SOLTERA</t>
  </si>
  <si>
    <t xml:space="preserve">DRACULA                       </t>
  </si>
  <si>
    <t>Stoker Bram</t>
  </si>
  <si>
    <t xml:space="preserve">EDIPO REY / ANTIGONA           </t>
  </si>
  <si>
    <t xml:space="preserve">EN LA SANGRE                  </t>
  </si>
  <si>
    <t>Cambaceres Eugenio</t>
  </si>
  <si>
    <t>Poe Edgar Allan</t>
  </si>
  <si>
    <t xml:space="preserve">ESTUDIO EN ESCARLATA          </t>
  </si>
  <si>
    <t>Conan Doyle Arthur</t>
  </si>
  <si>
    <t>FACUNDO</t>
  </si>
  <si>
    <t>Sarmiento Domingo F.</t>
  </si>
  <si>
    <t>Wilde Oscar</t>
  </si>
  <si>
    <t>Verne Julio</t>
  </si>
  <si>
    <t xml:space="preserve">FRANKENSTEIN                 </t>
  </si>
  <si>
    <t>Shelley Mary</t>
  </si>
  <si>
    <t>FUENTEOVEJUNA</t>
  </si>
  <si>
    <t>Lope de Vega</t>
  </si>
  <si>
    <t xml:space="preserve">HAMLET                         </t>
  </si>
  <si>
    <t>Shakespeare William</t>
  </si>
  <si>
    <t>Hoffman Ernst Theodor  A.</t>
  </si>
  <si>
    <t>Homero</t>
  </si>
  <si>
    <t>Obra adaptada en prosa</t>
  </si>
  <si>
    <t>Chéjov Antón</t>
  </si>
  <si>
    <t xml:space="preserve">JETTATORE                     </t>
  </si>
  <si>
    <t>De Laferrere Gregorio</t>
  </si>
  <si>
    <t>Washington Irving</t>
  </si>
  <si>
    <t xml:space="preserve">LAZARILLO DE TORMES            </t>
  </si>
  <si>
    <t xml:space="preserve">LOCOS DE VERANO               </t>
  </si>
  <si>
    <t xml:space="preserve">MACBETH                      </t>
  </si>
  <si>
    <t>9789871784318</t>
  </si>
  <si>
    <t xml:space="preserve">MARIANELA                      </t>
  </si>
  <si>
    <t>9789872539696</t>
  </si>
  <si>
    <t xml:space="preserve">MARTIN FIERRO                 </t>
  </si>
  <si>
    <t>9789871784684</t>
  </si>
  <si>
    <t>9789871784059</t>
  </si>
  <si>
    <t>Kafka Franz</t>
  </si>
  <si>
    <t>9789871784394</t>
  </si>
  <si>
    <t xml:space="preserve">MI HIJO EL DOTOR             </t>
  </si>
  <si>
    <t>9789871784301</t>
  </si>
  <si>
    <t>MOBY DICK</t>
  </si>
  <si>
    <t>Melville Herman</t>
  </si>
  <si>
    <t>Tolstoi León</t>
  </si>
  <si>
    <t>NARRACIONES EXTRAORDINARIAS</t>
  </si>
  <si>
    <t>ORGULLO Y PREJUICIO</t>
  </si>
  <si>
    <t>Austen Jane</t>
  </si>
  <si>
    <t>9789871784792</t>
  </si>
  <si>
    <t>OTRA VUELTA DE TUERCA</t>
  </si>
  <si>
    <t>James Henry</t>
  </si>
  <si>
    <t>9789871784172</t>
  </si>
  <si>
    <t xml:space="preserve">POEMA DEL MIO CID              </t>
  </si>
  <si>
    <t>9789871784486</t>
  </si>
  <si>
    <t>RETRATO DEL ARTISTA ADOLESCENTE</t>
  </si>
  <si>
    <t>ROBIN HOOD</t>
  </si>
  <si>
    <t>9789871784226</t>
  </si>
  <si>
    <t xml:space="preserve">ROMEO Y JULIETA               </t>
  </si>
  <si>
    <t>9789871784219</t>
  </si>
  <si>
    <t>SANDOKAN</t>
  </si>
  <si>
    <t>Salgari Emilio</t>
  </si>
  <si>
    <t>9789871784721</t>
  </si>
  <si>
    <t>Arlt Roberto</t>
  </si>
  <si>
    <t>9789871784691</t>
  </si>
  <si>
    <t xml:space="preserve">SIN RUMBO                     </t>
  </si>
  <si>
    <t>SUEÑO DE UNA NOCHE DE VERANO</t>
  </si>
  <si>
    <t>Cooper James Fenimore</t>
  </si>
  <si>
    <t>VEINTE MIL LEGUAS DE VIAJE SUBMARINO</t>
  </si>
  <si>
    <t xml:space="preserve">VIAJE AL CENTRO DE LA TIERRA  </t>
  </si>
  <si>
    <t xml:space="preserve">YERMA                         </t>
  </si>
  <si>
    <t>COLECCIÓN  AMARANTA</t>
  </si>
  <si>
    <t>Tamaño 13 x 19,5</t>
  </si>
  <si>
    <t>PRIMEROS  LECTORES</t>
  </si>
  <si>
    <t>CARACTERISTICA</t>
  </si>
  <si>
    <t>Pfeiffer Maria Rosa</t>
  </si>
  <si>
    <t>Suspenso - Fantasía</t>
  </si>
  <si>
    <t>DELFOR</t>
  </si>
  <si>
    <t>Barberis Alicia</t>
  </si>
  <si>
    <t>Suspenso - Iniciación</t>
  </si>
  <si>
    <t xml:space="preserve">NO SOY UNA MARIPOSA   </t>
  </si>
  <si>
    <t>Rima - Iniciación</t>
  </si>
  <si>
    <t>NO TAN BLANCANIEVES</t>
  </si>
  <si>
    <t>Rojas Diego Javier</t>
  </si>
  <si>
    <t>Suspenso - Humor</t>
  </si>
  <si>
    <t>LECTORES ENTRENADOS</t>
  </si>
  <si>
    <t>A FRANKENSTEIN SE LE FUE LA MANO</t>
  </si>
  <si>
    <t>Teatro - Humor</t>
  </si>
  <si>
    <t>A VOLAR QUE EL VIENTO DOBLA</t>
  </si>
  <si>
    <t>Drennen Olga</t>
  </si>
  <si>
    <t>Fantasía - Aventura</t>
  </si>
  <si>
    <t>BRUJICUENTOS</t>
  </si>
  <si>
    <t>Dedé Maria Laura</t>
  </si>
  <si>
    <t>DE HADAS PRINCESAS, DRAGONES Y OTRAS YERBAS</t>
  </si>
  <si>
    <t>Cinetto Liliana</t>
  </si>
  <si>
    <t>Poesía literaria-de trad. Oral</t>
  </si>
  <si>
    <t>Recreación del cuento tradicional</t>
  </si>
  <si>
    <t>HISTORIAS QUE CUENTA EL VIENTO</t>
  </si>
  <si>
    <t>Mitos - Leyendas</t>
  </si>
  <si>
    <t>Slosse Mariela</t>
  </si>
  <si>
    <t>Fantasía - Humor</t>
  </si>
  <si>
    <t>Novela - Humor</t>
  </si>
  <si>
    <t>Bayala Samy</t>
  </si>
  <si>
    <t>Aventuras - Amistad</t>
  </si>
  <si>
    <t>Policial - Humor</t>
  </si>
  <si>
    <t>Suspenso - Romance</t>
  </si>
  <si>
    <t>Suspenso - Aventuras</t>
  </si>
  <si>
    <t>TURULATOS</t>
  </si>
  <si>
    <t xml:space="preserve">Transgresión del cuento tradicional </t>
  </si>
  <si>
    <t>Pisos Cecilia</t>
  </si>
  <si>
    <t>GRANDES LECTORES</t>
  </si>
  <si>
    <t>García Bazterra Lilia</t>
  </si>
  <si>
    <t>Dulfano Carla</t>
  </si>
  <si>
    <t>Enredos - Humor</t>
  </si>
  <si>
    <t>COSPLAY EN PUEBLO GRIS</t>
  </si>
  <si>
    <t>Terror - Misterio</t>
  </si>
  <si>
    <t xml:space="preserve">DIECISIETE HORAS DE LOCURA </t>
  </si>
  <si>
    <t>Albasini Mario</t>
  </si>
  <si>
    <t>Suspenso - Policial</t>
  </si>
  <si>
    <t>Cáceres Germán</t>
  </si>
  <si>
    <t>Aventuras - Historia</t>
  </si>
  <si>
    <t>OCHO PORCIONES DE TERROR</t>
  </si>
  <si>
    <t>Terror - Suspenso</t>
  </si>
  <si>
    <t>Otero Rodolfo</t>
  </si>
  <si>
    <t xml:space="preserve">Histórica - Suspenso </t>
  </si>
  <si>
    <t>COLECCIÓN  PANTUFLAS</t>
  </si>
  <si>
    <t>Tamaño 20 x 20</t>
  </si>
  <si>
    <t>IMPRENTA MAYUSCULA</t>
  </si>
  <si>
    <t>ANDY, EL ESPADACHIN JUSTICIERO</t>
  </si>
  <si>
    <t>Igualdad</t>
  </si>
  <si>
    <t>BETTY, BARBARA Y EL CONEJO ROJO</t>
  </si>
  <si>
    <t>Compañerismo</t>
  </si>
  <si>
    <t>Generosidad</t>
  </si>
  <si>
    <t>Aceptación</t>
  </si>
  <si>
    <t>JULIA Y EL GIGANTE</t>
  </si>
  <si>
    <t>Valentía</t>
  </si>
  <si>
    <t>MIEDO AL RATON</t>
  </si>
  <si>
    <t>Confianza</t>
  </si>
  <si>
    <t>Comprensión</t>
  </si>
  <si>
    <t>Amistad</t>
  </si>
  <si>
    <t>TEDDY, EL OSO DE PELUCHE AFORTUNADO</t>
  </si>
  <si>
    <t>Solidaridad</t>
  </si>
  <si>
    <t>UN ZORRO GRANDISIMO</t>
  </si>
  <si>
    <t>Honestidad</t>
  </si>
  <si>
    <t>VERDEMAR, LA LAGARTIJA GIGANTE</t>
  </si>
  <si>
    <t>Franqueza</t>
  </si>
  <si>
    <t>IMPRENTA MINUSCULA</t>
  </si>
  <si>
    <t>Perseverancia</t>
  </si>
  <si>
    <t>Decisión</t>
  </si>
  <si>
    <t>Tenacidad</t>
  </si>
  <si>
    <t>LUCRECIA Y MUCHOMIEDO</t>
  </si>
  <si>
    <t>Valor</t>
  </si>
  <si>
    <t>MAURO Y SU NAVE ESPACIAL</t>
  </si>
  <si>
    <t>Imaginación</t>
  </si>
  <si>
    <t>MENSAJES SOBRE LA PIEDRA</t>
  </si>
  <si>
    <t>Descubrimiento</t>
  </si>
  <si>
    <t>Constancia</t>
  </si>
  <si>
    <t>SHH!  HAGAMOS SILENCIO</t>
  </si>
  <si>
    <t>Atención</t>
  </si>
  <si>
    <t>UN INVENTO INESPERADO</t>
  </si>
  <si>
    <t>Experimentación</t>
  </si>
  <si>
    <t>Colaboración</t>
  </si>
  <si>
    <t>VOLEMOS</t>
  </si>
  <si>
    <t>Superación</t>
  </si>
  <si>
    <t>XHUN, EL  PLANETA SIN SOL</t>
  </si>
  <si>
    <t>Cooperación</t>
  </si>
  <si>
    <t>CURSIVA</t>
  </si>
  <si>
    <t>ALADINO Y LA LAMPARA MAGICA</t>
  </si>
  <si>
    <t>Audacia</t>
  </si>
  <si>
    <t>Paciencia</t>
  </si>
  <si>
    <t>HANSEL Y GRETEL</t>
  </si>
  <si>
    <t>Trabajo en equipo</t>
  </si>
  <si>
    <t>PINOCHO</t>
  </si>
  <si>
    <t>PULGARCITO</t>
  </si>
  <si>
    <t>Coraje</t>
  </si>
  <si>
    <t>Sinceridad</t>
  </si>
  <si>
    <t>Piedad</t>
  </si>
  <si>
    <t>COLECCIÓN GRANDES  LECTURAS</t>
  </si>
  <si>
    <t>HECHIZOS ENCANTADOS</t>
  </si>
  <si>
    <t>AÑO 2064: MUNDO NEGRO</t>
  </si>
  <si>
    <t>DE JUEVES A DOMINGO</t>
  </si>
  <si>
    <t>FADETTE, LA HECHICERA</t>
  </si>
  <si>
    <t>UNA SOMBRA MALDITA</t>
  </si>
  <si>
    <t>COLECCIÓN EPÍLOGO</t>
  </si>
  <si>
    <t>NIEBLA</t>
  </si>
  <si>
    <t>JOROBADITO EL Y OTROS CUENTOS</t>
  </si>
  <si>
    <t>Collodi Carlo</t>
  </si>
  <si>
    <t>Tamaño 20 x 14</t>
  </si>
  <si>
    <t>ALICIA A TRAVÉS DEL ESPEJO</t>
  </si>
  <si>
    <t>Dostoyevsky Fiódor</t>
  </si>
  <si>
    <t>Maquiavelo Nicolas</t>
  </si>
  <si>
    <t>Joyce James</t>
  </si>
  <si>
    <t>Baum Lyman Frank</t>
  </si>
  <si>
    <t>COLECCIÓN  PINTANDO</t>
  </si>
  <si>
    <t>9789872539641</t>
  </si>
  <si>
    <t>PINTANDO-Dinosaurios</t>
  </si>
  <si>
    <t>Equipo editorial</t>
  </si>
  <si>
    <t>Colorear</t>
  </si>
  <si>
    <t>9789872539672</t>
  </si>
  <si>
    <t>PINTANDO-Mundo de Colores</t>
  </si>
  <si>
    <t>9789872539665</t>
  </si>
  <si>
    <t>PINTANDO-Animales</t>
  </si>
  <si>
    <t>9789872539689</t>
  </si>
  <si>
    <t>PINTANDO-Profesiones y Transporte</t>
  </si>
  <si>
    <t>COLECCIÓN  A PINTAR</t>
  </si>
  <si>
    <t>A PINTAR MI GRANJA</t>
  </si>
  <si>
    <t>A PINTAR MI CASA</t>
  </si>
  <si>
    <t>A PINTAR MI CIUDAD</t>
  </si>
  <si>
    <t>A PINTAR MI ZOLOGICO</t>
  </si>
  <si>
    <t>COLECCIÓN  A CALCAR Y PINTAR</t>
  </si>
  <si>
    <t>A CALCAR Y PINTAR PIRATAS</t>
  </si>
  <si>
    <t>Calcar y Colorear</t>
  </si>
  <si>
    <t>A CALCAR Y PINTAR PRINCESAS</t>
  </si>
  <si>
    <t>A CALCAR Y PINTAR DINOSAURIOS</t>
  </si>
  <si>
    <t>A CALCAR Y PINTAR HADAS</t>
  </si>
  <si>
    <t>Tamaño 20x28</t>
  </si>
  <si>
    <t>PAPAITO PIERNAS LARGAS</t>
  </si>
  <si>
    <t>Webster Jean</t>
  </si>
  <si>
    <t>Saki</t>
  </si>
  <si>
    <t>Obra adaptada</t>
  </si>
  <si>
    <t>VERSION LIBRE DE:</t>
  </si>
  <si>
    <t>EL OMBÚ-Guillermo Hudson</t>
  </si>
  <si>
    <t>EL HOMBRE QUE FUE JUEVES-G.K.Chesterton</t>
  </si>
  <si>
    <t>EL SALVAJE-Horacio Quiroga</t>
  </si>
  <si>
    <t>LA PEQUEÑA FADETTE-George Sand</t>
  </si>
  <si>
    <t>BAJO LAS LILAS-Louisa M. Alcott</t>
  </si>
  <si>
    <t>LA BOLSA DE HUESOS-Eduardo Holmberg</t>
  </si>
  <si>
    <t>CARMILLA-Sheridan Le Fanu</t>
  </si>
  <si>
    <t>SIMBAD EL MARINO</t>
  </si>
  <si>
    <t>POEMAS DE AMOR</t>
  </si>
  <si>
    <t>Leroux Gaston</t>
  </si>
  <si>
    <t>Swift Jonathan</t>
  </si>
  <si>
    <t>APRENDIZ DE HÉROE</t>
  </si>
  <si>
    <t>Tosi Carolina</t>
  </si>
  <si>
    <t>Misterio - Aventuras</t>
  </si>
  <si>
    <t>MUJERCITAS</t>
  </si>
  <si>
    <t>Potes Marisa</t>
  </si>
  <si>
    <t>Vaccarini Franco</t>
  </si>
  <si>
    <t>ANACONDA</t>
  </si>
  <si>
    <t>Policial - Humor - Intriga</t>
  </si>
  <si>
    <t>Terror - Mitos y leyendas</t>
  </si>
  <si>
    <t>Fitzgerald Francis Scott</t>
  </si>
  <si>
    <t>Kipling Rudyard</t>
  </si>
  <si>
    <t>Alcott Louisa May</t>
  </si>
  <si>
    <t>SEÑAL DE LOS CUATRO LA</t>
  </si>
  <si>
    <t>ARDIÓ TROYA</t>
  </si>
  <si>
    <t>UNO MÁS UNO...UN MONTÓN</t>
  </si>
  <si>
    <t>YO, MI PERRO</t>
  </si>
  <si>
    <t>HABÍA UNA VEZ, DOS, TRES</t>
  </si>
  <si>
    <t>Storni Alfonsina</t>
  </si>
  <si>
    <t xml:space="preserve">Argüello Fernanda </t>
  </si>
  <si>
    <t>Ávila Laura</t>
  </si>
  <si>
    <t xml:space="preserve">Mariatti Julieta </t>
  </si>
  <si>
    <t>Mariño Ricardo y Andrés</t>
  </si>
  <si>
    <t xml:space="preserve">Morelli Miguel Ángel </t>
  </si>
  <si>
    <t>Suárez Patricia</t>
  </si>
  <si>
    <t>Vega Graciela</t>
  </si>
  <si>
    <t>Sevilla Fabián</t>
  </si>
  <si>
    <t>Dedé María Laura</t>
  </si>
  <si>
    <t>López Mónica</t>
  </si>
  <si>
    <t>Saracino Luciano</t>
  </si>
  <si>
    <t>Comino Sandra</t>
  </si>
  <si>
    <t>Sánchez Florencio</t>
  </si>
  <si>
    <t>García Lorca Federico</t>
  </si>
  <si>
    <t>Echeverría Esteban</t>
  </si>
  <si>
    <t>Sófocles</t>
  </si>
  <si>
    <t>Anónimo</t>
  </si>
  <si>
    <t>Pérez Galdós Benito</t>
  </si>
  <si>
    <t>Hernández José</t>
  </si>
  <si>
    <t>Calderón de la Barca</t>
  </si>
  <si>
    <t>Aventuras - Migración</t>
  </si>
  <si>
    <t>EL EXTRANJERO MISTERIOSO-Mark Twain</t>
  </si>
  <si>
    <t>CUANDO ELLA SUPO QUIÉN ERA GOLDAMBECK</t>
  </si>
  <si>
    <t>Grubissich Jorge</t>
  </si>
  <si>
    <t>Policial-Suspenso</t>
  </si>
  <si>
    <t>Caride Agustina</t>
  </si>
  <si>
    <t>COLECCIÓN LIBRO ÁLBUM</t>
  </si>
  <si>
    <t>BOTONES</t>
  </si>
  <si>
    <t>ABURRIDO</t>
  </si>
  <si>
    <t>Pez Alberto</t>
  </si>
  <si>
    <t>Sacks/Jankowski</t>
  </si>
  <si>
    <t>DOS AÑOS DE VACACIONES</t>
  </si>
  <si>
    <t>CUMBRES BORRASCOSAS</t>
  </si>
  <si>
    <t xml:space="preserve">Bronté Emily </t>
  </si>
  <si>
    <t>Chesterton G.K.</t>
  </si>
  <si>
    <t>UN INOCENTE PURÉ</t>
  </si>
  <si>
    <t>Niro Mateo</t>
  </si>
  <si>
    <t>Policial-Intriga-Aventura</t>
  </si>
  <si>
    <t>Humor-Poesía lírica-Fantasía</t>
  </si>
  <si>
    <t>BESABRAZOS</t>
  </si>
  <si>
    <t>MI BARRILETE VAMPIRO</t>
  </si>
  <si>
    <t>Poesía literaria-Nanas/canción de cuna</t>
  </si>
  <si>
    <t>Suspenso-Aventura</t>
  </si>
  <si>
    <t xml:space="preserve">OPERACIÓN FINAL </t>
  </si>
  <si>
    <t xml:space="preserve">OX Y GENO </t>
  </si>
  <si>
    <t xml:space="preserve">REYNALDO EL DISTRAIDO </t>
  </si>
  <si>
    <t xml:space="preserve">22cm X 24cm Minúscula de imprenta </t>
  </si>
  <si>
    <t>20cm X 26cm  Mayúscula de imprenta</t>
  </si>
  <si>
    <t>PICTOGRAMAS</t>
  </si>
  <si>
    <t>Actividades para armar y dibujar</t>
  </si>
  <si>
    <t>LAS AVENTURAS DE REGINALD-Saki</t>
  </si>
  <si>
    <t xml:space="preserve">Birmajer Marcelo </t>
  </si>
  <si>
    <t>EL LICENCIADO VIDRIERA-M. C. Saavedra</t>
  </si>
  <si>
    <t>EL MORTAL INMORTAL-Mary Shelley</t>
  </si>
  <si>
    <r>
      <t>Distribuidor Exclusivo:</t>
    </r>
    <r>
      <rPr>
        <b/>
        <sz val="11"/>
        <color indexed="8"/>
        <rFont val="Calibri"/>
        <family val="2"/>
      </rPr>
      <t xml:space="preserve"> DISTRIBUIDORA ALBERTO LUONGO S.A.</t>
    </r>
  </si>
  <si>
    <t>salimediciones@gmail.com</t>
  </si>
  <si>
    <t>Candioti Gloria</t>
  </si>
  <si>
    <t>Cant.</t>
  </si>
  <si>
    <t>P.V.P</t>
  </si>
  <si>
    <t>Total sin descuento</t>
  </si>
  <si>
    <t>P.V.P total</t>
  </si>
  <si>
    <t>A pagar</t>
  </si>
  <si>
    <t>SALIM   EDICIONES  - Lista de precios para Pedidos</t>
  </si>
  <si>
    <t>Completar con la cantidad</t>
  </si>
  <si>
    <t>El resto se rellena automáticamente</t>
  </si>
  <si>
    <t xml:space="preserve">Nombre de la persona que estará presente en la FIL el día de la entrega: </t>
  </si>
  <si>
    <t>Datos Biblioteca</t>
  </si>
  <si>
    <t>P/50%</t>
  </si>
  <si>
    <t>Total con descuento 50%</t>
  </si>
  <si>
    <t>CUIT.:</t>
  </si>
  <si>
    <t>Teléfonos (para ubicarlos en la feria):</t>
  </si>
  <si>
    <t>Mail (para contactarlos en la feria):</t>
  </si>
  <si>
    <t>Casona, Alejandro</t>
  </si>
  <si>
    <t>CASA MALDITA, LA</t>
  </si>
  <si>
    <t>CASO DE CHARLES DEXTER WARD, EL</t>
  </si>
  <si>
    <t>Lovecraft H. P.</t>
  </si>
  <si>
    <t> 9789877420319</t>
  </si>
  <si>
    <t>CORAZÓN</t>
  </si>
  <si>
    <t>De Amicis, Edmundo</t>
  </si>
  <si>
    <t>DE LA TIERRA A LA LUNA</t>
  </si>
  <si>
    <t>FEDÓN</t>
  </si>
  <si>
    <t>Platón</t>
  </si>
  <si>
    <t xml:space="preserve">FIERECILLA DOMADA, LA </t>
  </si>
  <si>
    <t>NOCHES BLANCAS</t>
  </si>
  <si>
    <t> 9789877420296</t>
  </si>
  <si>
    <t>OLIVER TWIST</t>
  </si>
  <si>
    <t>Dickens, Charles</t>
  </si>
  <si>
    <t>PETER PAN</t>
  </si>
  <si>
    <t>Barrie J. M.</t>
  </si>
  <si>
    <t>PROHIBIDO SUICIDARSE EN PRIMAVERA</t>
  </si>
  <si>
    <t>RIMAS Y LEYENDAS</t>
  </si>
  <si>
    <t>Bécquer, Gustavo Adolfo</t>
  </si>
  <si>
    <t>ROBINSON CRUSOE</t>
  </si>
  <si>
    <t>Defoe, Daniel</t>
  </si>
  <si>
    <t> 9789877420371</t>
  </si>
  <si>
    <t>ROMANCERO GITANO</t>
  </si>
  <si>
    <t>Lorca, García Federico</t>
  </si>
  <si>
    <t>Molière</t>
  </si>
  <si>
    <t>CABELLO BLANCO</t>
  </si>
  <si>
    <t>QUERÍA SER MONSTRUO</t>
  </si>
  <si>
    <t>QUÉ ODISEA!</t>
  </si>
  <si>
    <t>EXPERIENCIAS TENEBROSAS</t>
  </si>
  <si>
    <t>ESPANTADOS</t>
  </si>
  <si>
    <t>Malamud/Prulletti/Slosse</t>
  </si>
  <si>
    <t>ZOMBIS Y VAMPIROS EN LA CIUDAD</t>
  </si>
  <si>
    <t>Dulfano/Silvestro/Kirzner</t>
  </si>
  <si>
    <t>COLECCIÓN  BITACORA DEL PASADO</t>
  </si>
  <si>
    <t xml:space="preserve"> CON PAGINAS COLOR DE INFORMACIÓN HISTÓRICA </t>
  </si>
  <si>
    <t>Tamaño 14 x 20</t>
  </si>
  <si>
    <t>MAYO AL BORDE DEL ABISMO</t>
  </si>
  <si>
    <t>Sevilla Fabián y Ariel</t>
  </si>
  <si>
    <t xml:space="preserve">ESPINAS EN EL JARDÍN DE LA PATRIA </t>
  </si>
  <si>
    <t xml:space="preserve">SECUESTRADOR DE LA INDEPENDENCIA, EL </t>
  </si>
  <si>
    <t xml:space="preserve">MUCHACHO DE VIDRIO, EL </t>
  </si>
  <si>
    <t>EL  PRINCIPITO</t>
  </si>
  <si>
    <t>Saint-Exupery Antoine de</t>
  </si>
  <si>
    <t xml:space="preserve">COL.BAOBAB-A Jugar C/Principito </t>
  </si>
  <si>
    <t>A jugar 1</t>
  </si>
  <si>
    <t>A jugar 2</t>
  </si>
  <si>
    <t>COL.BAOBAB-A Pintar C/Principito</t>
  </si>
  <si>
    <t>A pintar 1</t>
  </si>
  <si>
    <t>A pintar 2</t>
  </si>
  <si>
    <t>Promoción:</t>
  </si>
  <si>
    <t>Total de libros</t>
  </si>
  <si>
    <t>Responsable:</t>
  </si>
  <si>
    <t>Nº CONABIP:</t>
  </si>
  <si>
    <t>Nombre:</t>
  </si>
  <si>
    <t xml:space="preserve">Dirección: </t>
  </si>
  <si>
    <t xml:space="preserve">Provincia y localidad: </t>
  </si>
  <si>
    <t xml:space="preserve">Teléfonos: </t>
  </si>
  <si>
    <t xml:space="preserve">Mail: </t>
  </si>
  <si>
    <t>APOLOGÍA DE SÓCRATES CRITÓN</t>
  </si>
  <si>
    <t>ÁRBOLES MUEREN DE PIE, LOS</t>
  </si>
  <si>
    <t>ARTE DE LA GUERRA, EL</t>
  </si>
  <si>
    <t>Tzu Sun</t>
  </si>
  <si>
    <t>Nietzsche F.</t>
  </si>
  <si>
    <t>AVARO, EL  / MEDICO A PALOS, EL</t>
  </si>
  <si>
    <t>AVENTURAS DE GULLIVER, LAS</t>
  </si>
  <si>
    <t>AVENTURAS DE HUCKLEBERRY FINN, LAS</t>
  </si>
  <si>
    <t>AVENTURAS DE PINOCHO, LAS</t>
  </si>
  <si>
    <t>AVENTURAS DE TOM SAWYER, LAS</t>
  </si>
  <si>
    <t>CANDOR DEL PADRE BROWN, EL</t>
  </si>
  <si>
    <t xml:space="preserve">CASA DE BERNARDA ALBA, LA       </t>
  </si>
  <si>
    <t>CASAMIENTO DE LAUCHA, EL</t>
  </si>
  <si>
    <t>CASTILLO ENCANTADO, EL</t>
  </si>
  <si>
    <t>Nesbit E.</t>
  </si>
  <si>
    <t xml:space="preserve">CAUTIVA, LA / MATADERO, EL         </t>
  </si>
  <si>
    <t>COLOR QUE CAYÓ DEL CIELO, EL / LLAMADA DE CTHULHU, LA</t>
  </si>
  <si>
    <t>CUENTOS DE AMOR DE LOCURA Y DE MUERTE</t>
  </si>
  <si>
    <t>DAMA DE LAS CAMELIAS, LA</t>
  </si>
  <si>
    <t>Dumas Alejandro</t>
  </si>
  <si>
    <t xml:space="preserve">DAMA DEL ALBA, LA / BARCA SIN PESCADOR, LA </t>
  </si>
  <si>
    <t xml:space="preserve">DE BARRANCO, LAS               </t>
  </si>
  <si>
    <t>DIABLO EN LA BOTELLA, EL / ISLA DE LAS VOCES, LA</t>
  </si>
  <si>
    <t>DIARIO DE ADAN Y EVA, EL</t>
  </si>
  <si>
    <t xml:space="preserve">ESCARABAJO DE ORO, EL / CRIMENES DE LA CALLE MORGUE, LOS        </t>
  </si>
  <si>
    <t>EXTRAÑO CASO DEL DR. JEKYLL Y MR. HYDE, EL</t>
  </si>
  <si>
    <t>FANTASMA DE CANTERVILLE, EL / PRINCIPE FELIZ, EL</t>
  </si>
  <si>
    <t>FANTASMA DE LA ÓPERA, EL</t>
  </si>
  <si>
    <t>FARO DEL FIN DEL MUNDO, EL</t>
  </si>
  <si>
    <t>GRAN GATSBY, EL</t>
  </si>
  <si>
    <t>GUERRA DE LOS MUNDOS, LA</t>
  </si>
  <si>
    <t>Wells H. G.</t>
  </si>
  <si>
    <t>HOMBRE DE ARENA, EL</t>
  </si>
  <si>
    <t>HOMBRE INVISIBLE, EL</t>
  </si>
  <si>
    <t xml:space="preserve">ILIADA                    </t>
  </si>
  <si>
    <t>IMPORTANCIA DE LLAMARSE ERNESTO, LA</t>
  </si>
  <si>
    <t xml:space="preserve">ISLA DEL TESORO, LA            </t>
  </si>
  <si>
    <t>ISLA DESIERTA, LA / SAVERIO EL CRUEL</t>
  </si>
  <si>
    <t>JARDIN DE LOS CEREZOS, EL</t>
  </si>
  <si>
    <t>JINETE SIN CABEZA, EL / NOVIA DEL ESPECTRO, LA</t>
  </si>
  <si>
    <t>JUGADOR, EL</t>
  </si>
  <si>
    <t>JUGUETE RABIOSO, EL</t>
  </si>
  <si>
    <t>LIBRO DE LA SELVA, EL</t>
  </si>
  <si>
    <t>LLAMADO DE LO SALVAJE, EL</t>
  </si>
  <si>
    <t>MAGO DE OZ, EL</t>
  </si>
  <si>
    <t>9789877420586</t>
  </si>
  <si>
    <t>MÁQUINA DEL TIEMPO, LA</t>
  </si>
  <si>
    <t>9789877420609</t>
  </si>
  <si>
    <t>MARIANA PINEDA</t>
  </si>
  <si>
    <t xml:space="preserve">MERCADER DE VENECIA, EL        </t>
  </si>
  <si>
    <t>METAMORFOSIS, LA / CARTA AL PADRE</t>
  </si>
  <si>
    <t>MIL Y UNA NOCHES, LAS</t>
  </si>
  <si>
    <t>MISTERIO DEL CUARTO AMARILLO, EL</t>
  </si>
  <si>
    <t>MUERTE DE IVAN ILICH, LA</t>
  </si>
  <si>
    <t xml:space="preserve">ODISEA                  </t>
  </si>
  <si>
    <t>9789877420487</t>
  </si>
  <si>
    <t>OTELO</t>
  </si>
  <si>
    <t>PRINCIPE, EL</t>
  </si>
  <si>
    <t>PRINCIPE Y EL MENDIGO, EL</t>
  </si>
  <si>
    <t>RETRATO DE DORIAN GRAY, EL</t>
  </si>
  <si>
    <t>REY LEAR, EL</t>
  </si>
  <si>
    <t xml:space="preserve">SABUESO DE LOS BASKERVILLE, EL  </t>
  </si>
  <si>
    <t xml:space="preserve">SIETE LOCOS, LOS              </t>
  </si>
  <si>
    <t xml:space="preserve">TARTUFO </t>
  </si>
  <si>
    <t>TELARAÑA Y OTROS CUENTOS, LA</t>
  </si>
  <si>
    <t xml:space="preserve">TERCERA PALABRA, LA </t>
  </si>
  <si>
    <t>ÚLTIMO DE LOS MOHICANOS, EL</t>
  </si>
  <si>
    <t xml:space="preserve">VIDA ES SUEÑO, LA             </t>
  </si>
  <si>
    <t xml:space="preserve">VUELTA AL MUNDO EN 80 DIAS, LA     </t>
  </si>
  <si>
    <t>ZAPATERA PRODIGIOSA, LA</t>
  </si>
  <si>
    <t>AGUA Y EL MONSTRUO, EL</t>
  </si>
  <si>
    <t>BRUJERIAS COTIDIANAS</t>
  </si>
  <si>
    <t>Mónica López</t>
  </si>
  <si>
    <t>FAROLERA QUE NO TROPEZÓ, LA</t>
  </si>
  <si>
    <t>LOCA HISTORIA DE LA MESA REDONDA, LA</t>
  </si>
  <si>
    <t xml:space="preserve">MUNDO ES UN PAÑUELO, EL  </t>
  </si>
  <si>
    <t>NENAS EXISTEN, LAS</t>
  </si>
  <si>
    <t>QUIÉN MATÓ A LA MADRASTRA?</t>
  </si>
  <si>
    <t>QUIÉN SE ROBÓ AL PATITO FEO?</t>
  </si>
  <si>
    <t>QUIÉN SECUESTRÓ AL PRÍNCIPE ENCANTADO?</t>
  </si>
  <si>
    <t>ROBO DEL SIGLO, EL</t>
  </si>
  <si>
    <t>SEÑOR PERFECTO COMETE UN CRIMEN, EL</t>
  </si>
  <si>
    <t>TÚNELES SECRETOS, LOS</t>
  </si>
  <si>
    <t>UN ROBO, UN RETRATO Y UN PASADO</t>
  </si>
  <si>
    <t>CALLE INFINITA, LA</t>
  </si>
  <si>
    <t xml:space="preserve">CELULAR, EL             </t>
  </si>
  <si>
    <t>FACEBOOK MISTERIOSO, EL</t>
  </si>
  <si>
    <t xml:space="preserve">FUTURO QUE FUE, EL </t>
  </si>
  <si>
    <t>NUEVO MUNDO, EL</t>
  </si>
  <si>
    <t xml:space="preserve">TRAVESÍA, LA            </t>
  </si>
  <si>
    <t>VENTANAS DE LA OSCURIDAD, LAS</t>
  </si>
  <si>
    <t>COMPLOT CONTRA LA BANDERA</t>
  </si>
  <si>
    <t xml:space="preserve">REVOLUCIÓN EN TINIEBLAS, LA </t>
  </si>
  <si>
    <t>ÁNGEL VIAJERO, EL</t>
  </si>
  <si>
    <t>ESTRELLA DE FUEGO, LA</t>
  </si>
  <si>
    <t xml:space="preserve">LEYENDA DEL NOTHOSAURUS, LA </t>
  </si>
  <si>
    <t xml:space="preserve">MISTERIO DE LOS TRES ESQUELETOS, EL </t>
  </si>
  <si>
    <t>PRINCIPITO, EL</t>
  </si>
  <si>
    <t>PRINCIPITO, EL + SOBRE CONTENEDOR</t>
  </si>
  <si>
    <t>LITTLE PRINCE, THE</t>
  </si>
  <si>
    <t>COL.BAOBAB-A Jugar C/Principito</t>
  </si>
  <si>
    <t>COLECCIÓN VÍNCULOS</t>
  </si>
  <si>
    <t>COLECCIÓN MACABRÍSIMOS</t>
  </si>
  <si>
    <t>POBRES ANIMALITOS</t>
  </si>
  <si>
    <t>Moral Rodrigo</t>
  </si>
  <si>
    <t>513639 </t>
  </si>
  <si>
    <t>QUE COLMILLOS TAN GRANDES TIENES</t>
  </si>
  <si>
    <t>NO ENTRES AL CEMENTERIO</t>
  </si>
  <si>
    <t xml:space="preserve">Tamaño 15,5  x 22,5 </t>
  </si>
  <si>
    <t xml:space="preserve">Tamaño 14 x 21 </t>
  </si>
  <si>
    <t>MONSTRUO</t>
  </si>
  <si>
    <t>Batic Leo</t>
  </si>
  <si>
    <t>ALGORITMO PROHIBIDO</t>
  </si>
  <si>
    <t>COLECCIÓN ANTOLOGÍAS</t>
  </si>
  <si>
    <t>Tamaño 22 x 14</t>
  </si>
  <si>
    <t>MUERTOS VIVOS</t>
  </si>
  <si>
    <t>Autores varios</t>
  </si>
  <si>
    <t>EN LA LARGADA</t>
  </si>
  <si>
    <t>BESTIARIO HUMANO</t>
  </si>
  <si>
    <t>COLECCIÓN LOS VIAJES DE CATA Y ZEO</t>
  </si>
  <si>
    <t xml:space="preserve">Tamaño 14,5 x 21 </t>
  </si>
  <si>
    <t>AVENTURAS EN EL MUNDO DE AFANASIEV</t>
  </si>
  <si>
    <t>Suarez Patricia</t>
  </si>
  <si>
    <t>AVENTURAS EN EL MUNDO DE ANDERSEN</t>
  </si>
  <si>
    <t>AVENTURAS EN EL MUNDO DE LOS HERMANOS GRIMM</t>
  </si>
  <si>
    <t>Mariatti Julieta</t>
  </si>
  <si>
    <t>AVENTURAS EN EL MUNDO DE PERRAULT</t>
  </si>
  <si>
    <t>GUERRERO DE LAS ZAPATILLAS VERDES, EL</t>
  </si>
  <si>
    <t>GUSANO ESCULTOR, EL</t>
  </si>
  <si>
    <t>JUGUETES TRAVIESOS, LOS</t>
  </si>
  <si>
    <t>LANGOSTA DEPORTIVA, LA</t>
  </si>
  <si>
    <t>MISTERIO DE LA PLAZA OSCURA, EL</t>
  </si>
  <si>
    <t>SERPIENTE COQUETA, LA</t>
  </si>
  <si>
    <t>DUENDE PERCUSIONISTA, EL</t>
  </si>
  <si>
    <t>HACEDORES DE RUIDO, LOS</t>
  </si>
  <si>
    <t xml:space="preserve">MONO REY Y SU HIJA MIRANDOLINA, EL </t>
  </si>
  <si>
    <t>PRINCESITA Y ANGELICA, LA</t>
  </si>
  <si>
    <t>TRAVESURAS DE MATILDA, LAS</t>
  </si>
  <si>
    <t>ARAÑA QUE NO SABÍA TEJER, LA</t>
  </si>
  <si>
    <t>DIOS SHAPIR Y LA GRAN DECISIÓN, EL</t>
  </si>
  <si>
    <t>QUÉ HACE UN RELOJ PARA NO ABURRIRSE?</t>
  </si>
  <si>
    <t>AVENTURAS DE SIMBAD, EL MARINO, LAS</t>
  </si>
  <si>
    <t>BELLA DURMIENTE, LA</t>
  </si>
  <si>
    <t>BELLA Y LA BESTIA, LA</t>
  </si>
  <si>
    <t>MUSICOS DE BREMEN, LOS</t>
  </si>
  <si>
    <t>PATITO FEO</t>
  </si>
  <si>
    <t>SASTRECILLO VALIENTE, EL</t>
  </si>
  <si>
    <t>TRAJE NUEVO DEL EMPERADOR, EL</t>
  </si>
  <si>
    <t>VENDEDORA DE FOSFOROS, LA</t>
  </si>
  <si>
    <t>A PINTAR MI HADAS Y PRINCESAS</t>
  </si>
  <si>
    <t>A PINTAR MI ANIMALITOS</t>
  </si>
  <si>
    <t>A PINTAR MI MONSTRUOS</t>
  </si>
  <si>
    <t>A PINTAR MI BRUJAS</t>
  </si>
  <si>
    <t>A PINTAR MI BARRIO</t>
  </si>
  <si>
    <t>ABEL CRO</t>
  </si>
  <si>
    <t>Piñeiro Lorena</t>
  </si>
  <si>
    <t>FUTURO</t>
  </si>
  <si>
    <t>9789877420470</t>
  </si>
  <si>
    <t>Casona Alejandro</t>
  </si>
  <si>
    <t>9789877420630</t>
  </si>
  <si>
    <t>9789877420616</t>
  </si>
  <si>
    <t>9789871784363</t>
  </si>
  <si>
    <t>9789871784745</t>
  </si>
  <si>
    <t>9789871784134</t>
  </si>
  <si>
    <t>9789871784295</t>
  </si>
  <si>
    <t>9789871784110</t>
  </si>
  <si>
    <t>CINCO SEMANAS EN GLOBO</t>
  </si>
  <si>
    <t>9789871784158</t>
  </si>
  <si>
    <t> 9789877420821</t>
  </si>
  <si>
    <t>CRÍMENES DE LA CALLE MORGUE, LOS / GATO NEGRO, EL  / CORAZÓN DELATOR, EL</t>
  </si>
  <si>
    <t>9789871784097</t>
  </si>
  <si>
    <t>9789871784028</t>
  </si>
  <si>
    <t>9789871784127</t>
  </si>
  <si>
    <t>9789871784004</t>
  </si>
  <si>
    <t>9789871784080</t>
  </si>
  <si>
    <t>9789871784264</t>
  </si>
  <si>
    <t>9789871784370</t>
  </si>
  <si>
    <t>9789871784165</t>
  </si>
  <si>
    <t>9789871784066</t>
  </si>
  <si>
    <t>9789871784325</t>
  </si>
  <si>
    <t>9789871784233</t>
  </si>
  <si>
    <t>9789871784035</t>
  </si>
  <si>
    <t>9789871784073</t>
  </si>
  <si>
    <t>9789871784103</t>
  </si>
  <si>
    <t>9789877420531</t>
  </si>
  <si>
    <t>9789871784714</t>
  </si>
  <si>
    <t>9789871784011</t>
  </si>
  <si>
    <t>9789871784387</t>
  </si>
  <si>
    <t>9789877420593</t>
  </si>
  <si>
    <t>9789871784189</t>
  </si>
  <si>
    <t>9789871784240</t>
  </si>
  <si>
    <t>9789871784332</t>
  </si>
  <si>
    <t>9789781784042</t>
  </si>
  <si>
    <t>9789871784752</t>
  </si>
  <si>
    <t>9789871784417</t>
  </si>
  <si>
    <t>MEDEA</t>
  </si>
  <si>
    <t>Eurípides</t>
  </si>
  <si>
    <t xml:space="preserve">PAÍS DE LOS CIEGOS, EL / HUEVO DE CRISTAL, EL </t>
  </si>
  <si>
    <t>PLATERO Y YO</t>
  </si>
  <si>
    <t>Jiménez Juan Ramón</t>
  </si>
  <si>
    <t>9789871784288</t>
  </si>
  <si>
    <t>9789871784707</t>
  </si>
  <si>
    <t>9789871784141</t>
  </si>
  <si>
    <t>9789871784349</t>
  </si>
  <si>
    <t>9789871784400</t>
  </si>
  <si>
    <t>9789877420562</t>
  </si>
  <si>
    <t>CAPERUCITA A MI MANERA</t>
  </si>
  <si>
    <t>Diego Javier Rojas</t>
  </si>
  <si>
    <t>ESCUELA PARA HEROES</t>
  </si>
  <si>
    <t>EXPLORACION ALTO PLANICIE</t>
  </si>
  <si>
    <t>QUIÉN ESTAFÓ A LAS HIJAS DEL REY?</t>
  </si>
  <si>
    <t>VENGANZA DEL OGRO, LA</t>
  </si>
  <si>
    <t>Alicia Barberis</t>
  </si>
  <si>
    <t>APAGÓN, EL</t>
  </si>
  <si>
    <t>GUERRA DE LOS DRONES, LA</t>
  </si>
  <si>
    <t>SECRETO DEL TORREÓN NEGRO, EL</t>
  </si>
  <si>
    <t>INMIGRANTES FANTASMAS, LOS</t>
  </si>
  <si>
    <t>BIENVENIDO A MI CASA EMBRUJADA</t>
  </si>
  <si>
    <t>CUIDADO CON LOS OBJETOS MAGICOS</t>
  </si>
  <si>
    <t>SILENCIO, LABORATORIO</t>
  </si>
  <si>
    <t>OJOS ABIERTOS</t>
  </si>
  <si>
    <t>VIAJEROS</t>
  </si>
  <si>
    <t>COLECCIÓN  CHIQUITINES</t>
  </si>
  <si>
    <t>Tamaño 13x20</t>
  </si>
  <si>
    <t>COL. CHIQUITINES - CAJA X 36 TITULOS</t>
  </si>
  <si>
    <t>CONSTITUCIÓN DE LA NACIÓN ARGENTINA</t>
  </si>
  <si>
    <t>Tamaño 14x17</t>
  </si>
  <si>
    <t>CAZADOR DE TROLLS</t>
  </si>
  <si>
    <t>FIL 2019</t>
  </si>
  <si>
    <t>ASÍ HABLÓ ZARATUSTRA</t>
  </si>
  <si>
    <t>Humor - Fantasia - Enredos</t>
  </si>
  <si>
    <t>Leyenda - Terror</t>
  </si>
  <si>
    <t>CALENDULA, LA BARRENDORA Y POROTITA PAJARONA</t>
  </si>
  <si>
    <t>Istvansch</t>
  </si>
  <si>
    <t>COCINANDO CON HANSEL Y GRETEL</t>
  </si>
  <si>
    <t>Misterio - Aventuras - Iniciación</t>
  </si>
  <si>
    <t>Aventuras - Suspenso - Romance</t>
  </si>
  <si>
    <t>GRITOS URBANOS</t>
  </si>
  <si>
    <t>Luciano Saracino</t>
  </si>
  <si>
    <t>Leyenda - Terror - Misterio</t>
  </si>
  <si>
    <t>Policial - Suspenso - Intriga</t>
  </si>
  <si>
    <t>Intriga - Aventura - Romance</t>
  </si>
  <si>
    <t>Humor - Fantasia</t>
  </si>
  <si>
    <t>Iniciación - Terror - Suspenso</t>
  </si>
  <si>
    <t xml:space="preserve">Recreación del la Ilíada </t>
  </si>
  <si>
    <t>BORGES Y EL LIBRO DE LOS LIBROS</t>
  </si>
  <si>
    <t>Morelli Miguel Ángel</t>
  </si>
  <si>
    <t>Fantasía - Amor - Aventura</t>
  </si>
  <si>
    <t>Romance - Suspenso</t>
  </si>
  <si>
    <t>Policial - Romance</t>
  </si>
  <si>
    <t>Aventura - Suspenso - Romance</t>
  </si>
  <si>
    <t>MITOS GRIEGOS. LOS OPUESTOS</t>
  </si>
  <si>
    <t>Repún Graciela</t>
  </si>
  <si>
    <t>Mitología - Historia - Leyenda</t>
  </si>
  <si>
    <t>MITOS GRIEGOS. TAN HEROICAS COMO HEROICOS</t>
  </si>
  <si>
    <t>Recreación de la Odisea</t>
  </si>
  <si>
    <t>Aventura - Biología - Suspenso</t>
  </si>
  <si>
    <t>Policial - Terror - Suspenso</t>
  </si>
  <si>
    <t>Cuentos de terror y misterio</t>
  </si>
  <si>
    <t>Aventuras en Febrero de 1812</t>
  </si>
  <si>
    <t>112+8</t>
  </si>
  <si>
    <t>ESPÍAS DE SAN MARTÍN, LOS</t>
  </si>
  <si>
    <t>Aventuras en Febrero de 1817</t>
  </si>
  <si>
    <t>Aventuras en Julio de 1816</t>
  </si>
  <si>
    <t>96+8</t>
  </si>
  <si>
    <t>INFERNALES DE GÜEMES, LOS</t>
  </si>
  <si>
    <t>Aventuras en Junio de 1815</t>
  </si>
  <si>
    <t>Aventutas de las Inmigraciones 1884/1899</t>
  </si>
  <si>
    <t>Aventuras en Mayo de 1810</t>
  </si>
  <si>
    <t>80+8</t>
  </si>
  <si>
    <t>MONSTRUO DEL SIGLO, EL</t>
  </si>
  <si>
    <t>Revolución Industrial en Argentina</t>
  </si>
  <si>
    <t>UN EXPERIMENTO DEL DR OX-Julio Verne</t>
  </si>
  <si>
    <t>13x17cm  Obra Completa</t>
  </si>
  <si>
    <t>15 x 20 cm Edición de lujo</t>
  </si>
  <si>
    <t>15 x 20 Obra Completa en inglés</t>
  </si>
  <si>
    <t>6 cuentos de terror de 6 autores clásicos</t>
  </si>
  <si>
    <t>Ciencia ficción - Distopía</t>
  </si>
  <si>
    <t>Conflicto de generaciones</t>
  </si>
  <si>
    <t>9789877420647</t>
  </si>
  <si>
    <t>Realismo mágico - Misterio</t>
  </si>
  <si>
    <t>Antologia  - 6 cuentos</t>
  </si>
  <si>
    <t>Seleccion de 5 cuentos del autor</t>
  </si>
  <si>
    <t>AVENTURAS EN EL MUNDO DE HORACIO QUIROGA</t>
  </si>
  <si>
    <t>9789877420548</t>
  </si>
  <si>
    <t>9789877420517</t>
  </si>
  <si>
    <t>9789877420524</t>
  </si>
  <si>
    <t>Cuentos y Poesías en imprenta mayúscula</t>
  </si>
  <si>
    <t>36 libros</t>
  </si>
  <si>
    <t>MARTÍN FIERRO - Edición ilustrada</t>
  </si>
  <si>
    <t>Tamaño 15x20</t>
  </si>
  <si>
    <t>OC - Carta a Don Zoilo Miguens - Glosario</t>
  </si>
  <si>
    <t>Constitución y Tratados Internacionales</t>
  </si>
  <si>
    <t>011 - 15 5429 7843 / 011- 4122 5140</t>
  </si>
  <si>
    <t>SENDA DEL PUÑAL, 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</si>
</sst>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$-2C0A]\ * #,##0.00_ ;_ [$$-2C0A]\ * \-#,##0.00_ ;_ [$$-2C0A]\ * \-??_ ;_ @_ "/>
    <numFmt numFmtId="165" formatCode="_ [$$-2C0A]\ * #,##0.00_ ;_ [$$-2C0A]\ * \-#,##0.00_ ;_ [$$-2C0A]\ * &quot;-&quot;??_ ;_ @_ "/>
    <numFmt numFmtId="166" formatCode="dd/mm/yyyy;@"/>
    <numFmt numFmtId="167" formatCode="#,##0.00\ _€"/>
    <numFmt numFmtId="168" formatCode="0.00_ ;\-0.00\ "/>
    <numFmt numFmtId="169" formatCode="[$$-2C0A]\ #,##0.00;[$$-2C0A]\ \-#,##0.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Baveus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Baveuse"/>
      <family val="0"/>
    </font>
    <font>
      <b/>
      <i/>
      <u val="single"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Baveuse"/>
      <family val="0"/>
    </font>
    <font>
      <b/>
      <u val="single"/>
      <sz val="10"/>
      <color indexed="8"/>
      <name val="Calibri"/>
      <family val="2"/>
    </font>
    <font>
      <b/>
      <sz val="11"/>
      <color indexed="8"/>
      <name val="Baveuse"/>
      <family val="0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1"/>
      <color indexed="20"/>
      <name val="Calibri"/>
      <family val="2"/>
    </font>
    <font>
      <sz val="8"/>
      <color indexed="10"/>
      <name val="Calibri"/>
      <family val="2"/>
    </font>
    <font>
      <sz val="8"/>
      <color indexed="63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Calibri"/>
      <family val="2"/>
    </font>
    <font>
      <sz val="8"/>
      <color rgb="FF333333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</cellStyleXfs>
  <cellXfs count="2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" fontId="22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left" indent="1"/>
    </xf>
    <xf numFmtId="0" fontId="22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left" indent="1"/>
    </xf>
    <xf numFmtId="164" fontId="23" fillId="0" borderId="10" xfId="0" applyNumberFormat="1" applyFont="1" applyFill="1" applyBorder="1" applyAlignment="1">
      <alignment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left" indent="1"/>
    </xf>
    <xf numFmtId="164" fontId="23" fillId="0" borderId="0" xfId="0" applyNumberFormat="1" applyFont="1" applyFill="1" applyAlignment="1">
      <alignment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1" fontId="25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23" fillId="0" borderId="10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" fontId="24" fillId="0" borderId="0" xfId="0" applyNumberFormat="1" applyFont="1" applyAlignment="1">
      <alignment horizontal="left" indent="2"/>
    </xf>
    <xf numFmtId="1" fontId="21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left" indent="2"/>
    </xf>
    <xf numFmtId="0" fontId="23" fillId="0" borderId="1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left" indent="1"/>
    </xf>
    <xf numFmtId="1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/>
    </xf>
    <xf numFmtId="165" fontId="28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left" indent="2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center"/>
    </xf>
    <xf numFmtId="1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left" indent="1"/>
    </xf>
    <xf numFmtId="1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left" indent="1"/>
    </xf>
    <xf numFmtId="1" fontId="22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left" indent="1"/>
    </xf>
    <xf numFmtId="1" fontId="23" fillId="0" borderId="11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1" fontId="27" fillId="0" borderId="10" xfId="0" applyNumberFormat="1" applyFont="1" applyBorder="1" applyAlignment="1">
      <alignment horizontal="right" vertical="center"/>
    </xf>
    <xf numFmtId="1" fontId="23" fillId="0" borderId="13" xfId="0" applyNumberFormat="1" applyFont="1" applyBorder="1" applyAlignment="1">
      <alignment horizontal="left" indent="1"/>
    </xf>
    <xf numFmtId="1" fontId="23" fillId="0" borderId="14" xfId="0" applyNumberFormat="1" applyFont="1" applyBorder="1" applyAlignment="1">
      <alignment horizontal="left" indent="1"/>
    </xf>
    <xf numFmtId="1" fontId="23" fillId="0" borderId="11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2" xfId="0" applyNumberFormat="1" applyFont="1" applyBorder="1" applyAlignment="1">
      <alignment horizontal="right"/>
    </xf>
    <xf numFmtId="1" fontId="23" fillId="0" borderId="11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 vertical="center"/>
    </xf>
    <xf numFmtId="1" fontId="23" fillId="0" borderId="11" xfId="0" applyNumberFormat="1" applyFont="1" applyBorder="1" applyAlignment="1">
      <alignment horizontal="left" indent="1"/>
    </xf>
    <xf numFmtId="0" fontId="23" fillId="0" borderId="11" xfId="0" applyFont="1" applyBorder="1" applyAlignment="1">
      <alignment horizontal="center"/>
    </xf>
    <xf numFmtId="1" fontId="23" fillId="0" borderId="12" xfId="0" applyNumberFormat="1" applyFont="1" applyBorder="1" applyAlignment="1">
      <alignment horizontal="left" indent="1"/>
    </xf>
    <xf numFmtId="0" fontId="23" fillId="0" borderId="12" xfId="0" applyFont="1" applyBorder="1" applyAlignment="1">
      <alignment horizontal="center"/>
    </xf>
    <xf numFmtId="1" fontId="22" fillId="0" borderId="15" xfId="0" applyNumberFormat="1" applyFont="1" applyBorder="1" applyAlignment="1">
      <alignment horizontal="right"/>
    </xf>
    <xf numFmtId="1" fontId="22" fillId="0" borderId="1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left" indent="1"/>
    </xf>
    <xf numFmtId="1" fontId="23" fillId="0" borderId="15" xfId="0" applyNumberFormat="1" applyFont="1" applyBorder="1" applyAlignment="1">
      <alignment/>
    </xf>
    <xf numFmtId="1" fontId="23" fillId="0" borderId="15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left" indent="1"/>
    </xf>
    <xf numFmtId="1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left" indent="1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0" fontId="0" fillId="0" borderId="0" xfId="0" applyFill="1" applyBorder="1" applyAlignment="1">
      <alignment/>
    </xf>
    <xf numFmtId="1" fontId="31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 horizontal="left"/>
    </xf>
    <xf numFmtId="1" fontId="0" fillId="0" borderId="16" xfId="0" applyNumberFormat="1" applyBorder="1" applyAlignment="1">
      <alignment horizontal="left" indent="1"/>
    </xf>
    <xf numFmtId="1" fontId="0" fillId="0" borderId="17" xfId="0" applyNumberFormat="1" applyBorder="1" applyAlignment="1">
      <alignment horizontal="left" indent="1"/>
    </xf>
    <xf numFmtId="1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1" fontId="31" fillId="0" borderId="17" xfId="0" applyNumberFormat="1" applyFont="1" applyBorder="1" applyAlignment="1">
      <alignment horizontal="left"/>
    </xf>
    <xf numFmtId="1" fontId="26" fillId="0" borderId="0" xfId="46" applyNumberFormat="1" applyAlignment="1">
      <alignment horizontal="left" indent="1"/>
    </xf>
    <xf numFmtId="1" fontId="13" fillId="0" borderId="0" xfId="0" applyNumberFormat="1" applyFont="1" applyAlignment="1">
      <alignment horizontal="left" indent="1"/>
    </xf>
    <xf numFmtId="1" fontId="22" fillId="0" borderId="19" xfId="0" applyNumberFormat="1" applyFont="1" applyBorder="1" applyAlignment="1">
      <alignment horizontal="left" indent="1"/>
    </xf>
    <xf numFmtId="1" fontId="22" fillId="0" borderId="19" xfId="0" applyNumberFormat="1" applyFont="1" applyBorder="1" applyAlignment="1">
      <alignment horizontal="center"/>
    </xf>
    <xf numFmtId="1" fontId="26" fillId="0" borderId="20" xfId="46" applyNumberFormat="1" applyFill="1" applyBorder="1" applyAlignment="1" applyProtection="1">
      <alignment/>
      <protection/>
    </xf>
    <xf numFmtId="1" fontId="0" fillId="0" borderId="20" xfId="0" applyNumberFormat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164" fontId="43" fillId="0" borderId="21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164" fontId="43" fillId="24" borderId="15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43" fillId="24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left" vertical="center" indent="1"/>
    </xf>
    <xf numFmtId="1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0" fontId="27" fillId="0" borderId="10" xfId="45" applyFont="1" applyBorder="1" applyAlignment="1">
      <alignment horizontal="left" vertical="center" wrapText="1" indent="1"/>
      <protection/>
    </xf>
    <xf numFmtId="1" fontId="23" fillId="0" borderId="0" xfId="0" applyNumberFormat="1" applyFont="1" applyAlignment="1">
      <alignment horizontal="center" vertical="center"/>
    </xf>
    <xf numFmtId="1" fontId="27" fillId="0" borderId="10" xfId="0" applyNumberFormat="1" applyFont="1" applyBorder="1" applyAlignment="1">
      <alignment horizontal="left" vertical="center" indent="1"/>
    </xf>
    <xf numFmtId="0" fontId="27" fillId="0" borderId="10" xfId="45" applyFont="1" applyBorder="1" applyAlignment="1">
      <alignment horizontal="center" vertical="center" wrapText="1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" fontId="43" fillId="24" borderId="11" xfId="0" applyNumberFormat="1" applyFont="1" applyFill="1" applyBorder="1" applyAlignment="1">
      <alignment horizontal="center"/>
    </xf>
    <xf numFmtId="164" fontId="43" fillId="0" borderId="22" xfId="0" applyNumberFormat="1" applyFont="1" applyFill="1" applyBorder="1" applyAlignment="1">
      <alignment horizontal="center"/>
    </xf>
    <xf numFmtId="164" fontId="43" fillId="24" borderId="23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23" fillId="0" borderId="15" xfId="0" applyNumberFormat="1" applyFont="1" applyBorder="1" applyAlignment="1">
      <alignment horizontal="right"/>
    </xf>
    <xf numFmtId="1" fontId="43" fillId="24" borderId="15" xfId="0" applyNumberFormat="1" applyFont="1" applyFill="1" applyBorder="1" applyAlignment="1">
      <alignment horizontal="center"/>
    </xf>
    <xf numFmtId="164" fontId="43" fillId="0" borderId="15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left" indent="1"/>
    </xf>
    <xf numFmtId="1" fontId="34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35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left" indent="1"/>
    </xf>
    <xf numFmtId="1" fontId="34" fillId="0" borderId="10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66" fontId="36" fillId="0" borderId="0" xfId="0" applyNumberFormat="1" applyFont="1" applyFill="1" applyBorder="1" applyAlignment="1">
      <alignment vertical="top" wrapText="1"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0" xfId="0" applyFont="1" applyAlignment="1">
      <alignment/>
    </xf>
    <xf numFmtId="1" fontId="23" fillId="0" borderId="14" xfId="0" applyNumberFormat="1" applyFont="1" applyBorder="1" applyAlignment="1">
      <alignment horizontal="left" vertical="center" indent="1"/>
    </xf>
    <xf numFmtId="1" fontId="23" fillId="0" borderId="10" xfId="0" applyNumberFormat="1" applyFont="1" applyFill="1" applyBorder="1" applyAlignment="1">
      <alignment horizontal="center"/>
    </xf>
    <xf numFmtId="0" fontId="44" fillId="0" borderId="15" xfId="0" applyFont="1" applyBorder="1" applyAlignment="1">
      <alignment/>
    </xf>
    <xf numFmtId="1" fontId="44" fillId="0" borderId="15" xfId="0" applyNumberFormat="1" applyFont="1" applyBorder="1" applyAlignment="1">
      <alignment horizontal="center"/>
    </xf>
    <xf numFmtId="1" fontId="45" fillId="0" borderId="15" xfId="0" applyNumberFormat="1" applyFont="1" applyBorder="1" applyAlignment="1">
      <alignment horizontal="left" indent="1"/>
    </xf>
    <xf numFmtId="1" fontId="45" fillId="0" borderId="15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1" fontId="45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left" indent="1"/>
    </xf>
    <xf numFmtId="165" fontId="45" fillId="0" borderId="0" xfId="0" applyNumberFormat="1" applyFont="1" applyBorder="1" applyAlignment="1">
      <alignment horizontal="center"/>
    </xf>
    <xf numFmtId="1" fontId="45" fillId="0" borderId="15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indent="1"/>
    </xf>
    <xf numFmtId="0" fontId="27" fillId="0" borderId="10" xfId="0" applyFont="1" applyFill="1" applyBorder="1" applyAlignment="1">
      <alignment horizontal="left" indent="1"/>
    </xf>
    <xf numFmtId="0" fontId="27" fillId="0" borderId="10" xfId="0" applyFont="1" applyFill="1" applyBorder="1" applyAlignment="1">
      <alignment horizontal="center"/>
    </xf>
    <xf numFmtId="1" fontId="23" fillId="0" borderId="22" xfId="0" applyNumberFormat="1" applyFont="1" applyBorder="1" applyAlignment="1">
      <alignment horizontal="left" indent="1"/>
    </xf>
    <xf numFmtId="1" fontId="0" fillId="0" borderId="16" xfId="0" applyNumberFormat="1" applyBorder="1" applyAlignment="1">
      <alignment/>
    </xf>
    <xf numFmtId="1" fontId="26" fillId="0" borderId="17" xfId="46" applyNumberFormat="1" applyFill="1" applyBorder="1" applyAlignment="1" applyProtection="1">
      <alignment/>
      <protection/>
    </xf>
    <xf numFmtId="1" fontId="34" fillId="0" borderId="15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left" indent="1"/>
    </xf>
    <xf numFmtId="1" fontId="23" fillId="0" borderId="15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indent="1"/>
    </xf>
    <xf numFmtId="1" fontId="34" fillId="0" borderId="15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/>
    </xf>
    <xf numFmtId="1" fontId="23" fillId="0" borderId="15" xfId="0" applyNumberFormat="1" applyFont="1" applyBorder="1" applyAlignment="1">
      <alignment horizontal="left" vertical="center" indent="1"/>
    </xf>
    <xf numFmtId="1" fontId="23" fillId="0" borderId="10" xfId="0" applyNumberFormat="1" applyFont="1" applyFill="1" applyBorder="1" applyAlignment="1">
      <alignment horizontal="left" vertical="center" indent="1"/>
    </xf>
    <xf numFmtId="1" fontId="23" fillId="0" borderId="10" xfId="0" applyNumberFormat="1" applyFont="1" applyFill="1" applyBorder="1" applyAlignment="1">
      <alignment horizontal="left" indent="1"/>
    </xf>
    <xf numFmtId="1" fontId="23" fillId="0" borderId="14" xfId="0" applyNumberFormat="1" applyFont="1" applyBorder="1" applyAlignment="1">
      <alignment horizontal="center"/>
    </xf>
    <xf numFmtId="1" fontId="23" fillId="0" borderId="27" xfId="0" applyNumberFormat="1" applyFont="1" applyBorder="1" applyAlignment="1">
      <alignment/>
    </xf>
    <xf numFmtId="1" fontId="23" fillId="0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 vertical="center"/>
    </xf>
    <xf numFmtId="1" fontId="23" fillId="0" borderId="11" xfId="0" applyNumberFormat="1" applyFont="1" applyFill="1" applyBorder="1" applyAlignment="1">
      <alignment horizontal="center"/>
    </xf>
    <xf numFmtId="1" fontId="23" fillId="0" borderId="28" xfId="0" applyNumberFormat="1" applyFont="1" applyBorder="1" applyAlignment="1">
      <alignment horizontal="left" indent="1"/>
    </xf>
    <xf numFmtId="1" fontId="23" fillId="0" borderId="15" xfId="0" applyNumberFormat="1" applyFont="1" applyFill="1" applyBorder="1" applyAlignment="1">
      <alignment horizontal="left" indent="1"/>
    </xf>
    <xf numFmtId="1" fontId="23" fillId="0" borderId="14" xfId="0" applyNumberFormat="1" applyFont="1" applyFill="1" applyBorder="1" applyAlignment="1">
      <alignment horizontal="left" indent="1"/>
    </xf>
    <xf numFmtId="1" fontId="23" fillId="0" borderId="29" xfId="0" applyNumberFormat="1" applyFont="1" applyBorder="1" applyAlignment="1">
      <alignment horizontal="left" indent="1"/>
    </xf>
    <xf numFmtId="1" fontId="27" fillId="0" borderId="21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1" fontId="46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right"/>
    </xf>
    <xf numFmtId="0" fontId="27" fillId="0" borderId="15" xfId="0" applyFont="1" applyBorder="1" applyAlignment="1">
      <alignment horizontal="right" vertical="center"/>
    </xf>
    <xf numFmtId="0" fontId="44" fillId="0" borderId="15" xfId="0" applyFont="1" applyFill="1" applyBorder="1" applyAlignment="1">
      <alignment/>
    </xf>
    <xf numFmtId="1" fontId="27" fillId="0" borderId="0" xfId="0" applyNumberFormat="1" applyFont="1" applyAlignment="1">
      <alignment horizontal="center"/>
    </xf>
    <xf numFmtId="1" fontId="43" fillId="24" borderId="14" xfId="0" applyNumberFormat="1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left"/>
    </xf>
    <xf numFmtId="1" fontId="22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/>
    </xf>
    <xf numFmtId="165" fontId="27" fillId="0" borderId="15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1" fontId="35" fillId="0" borderId="0" xfId="0" applyNumberFormat="1" applyFont="1" applyBorder="1" applyAlignment="1">
      <alignment horizontal="center"/>
    </xf>
    <xf numFmtId="165" fontId="27" fillId="0" borderId="23" xfId="0" applyNumberFormat="1" applyFont="1" applyFill="1" applyBorder="1" applyAlignment="1">
      <alignment/>
    </xf>
    <xf numFmtId="1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/>
    </xf>
    <xf numFmtId="0" fontId="27" fillId="0" borderId="15" xfId="45" applyFont="1" applyBorder="1" applyAlignment="1">
      <alignment vertical="center" wrapText="1"/>
      <protection/>
    </xf>
    <xf numFmtId="1" fontId="27" fillId="25" borderId="14" xfId="45" applyNumberFormat="1" applyFont="1" applyFill="1" applyBorder="1" applyAlignment="1">
      <alignment horizontal="center" vertical="center" wrapText="1"/>
      <protection/>
    </xf>
    <xf numFmtId="1" fontId="23" fillId="0" borderId="30" xfId="0" applyNumberFormat="1" applyFont="1" applyFill="1" applyBorder="1" applyAlignment="1">
      <alignment horizontal="center"/>
    </xf>
    <xf numFmtId="0" fontId="27" fillId="0" borderId="10" xfId="45" applyFont="1" applyFill="1" applyBorder="1" applyAlignment="1">
      <alignment horizontal="left" vertical="center" wrapText="1" indent="1"/>
      <protection/>
    </xf>
    <xf numFmtId="1" fontId="20" fillId="0" borderId="10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right" vertical="center"/>
    </xf>
    <xf numFmtId="1" fontId="23" fillId="0" borderId="14" xfId="45" applyNumberFormat="1" applyFont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right"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4" xfId="45" applyNumberFormat="1" applyFont="1" applyBorder="1" applyAlignment="1">
      <alignment horizontal="center" vertical="center"/>
      <protection/>
    </xf>
    <xf numFmtId="1" fontId="27" fillId="0" borderId="14" xfId="0" applyNumberFormat="1" applyFont="1" applyBorder="1" applyAlignment="1">
      <alignment horizontal="center" vertical="center"/>
    </xf>
    <xf numFmtId="1" fontId="27" fillId="0" borderId="14" xfId="45" applyNumberFormat="1" applyFont="1" applyBorder="1" applyAlignment="1">
      <alignment horizontal="center" vertical="center" wrapText="1"/>
      <protection/>
    </xf>
    <xf numFmtId="1" fontId="27" fillId="0" borderId="15" xfId="0" applyNumberFormat="1" applyFont="1" applyBorder="1" applyAlignment="1">
      <alignment/>
    </xf>
    <xf numFmtId="1" fontId="23" fillId="0" borderId="29" xfId="0" applyNumberFormat="1" applyFont="1" applyBorder="1" applyAlignment="1">
      <alignment horizontal="center" vertical="center"/>
    </xf>
    <xf numFmtId="1" fontId="27" fillId="0" borderId="14" xfId="45" applyNumberFormat="1" applyFont="1" applyFill="1" applyBorder="1" applyAlignment="1">
      <alignment horizontal="center" vertical="center" wrapText="1"/>
      <protection/>
    </xf>
    <xf numFmtId="1" fontId="23" fillId="0" borderId="14" xfId="45" applyNumberFormat="1" applyFont="1" applyBorder="1" applyAlignment="1">
      <alignment horizontal="center" vertical="center" wrapText="1"/>
      <protection/>
    </xf>
    <xf numFmtId="1" fontId="27" fillId="25" borderId="14" xfId="45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1" fontId="23" fillId="0" borderId="27" xfId="0" applyNumberFormat="1" applyFont="1" applyFill="1" applyBorder="1" applyAlignment="1">
      <alignment horizontal="center"/>
    </xf>
    <xf numFmtId="1" fontId="23" fillId="0" borderId="27" xfId="0" applyNumberFormat="1" applyFont="1" applyFill="1" applyBorder="1" applyAlignment="1">
      <alignment horizontal="left" indent="1"/>
    </xf>
    <xf numFmtId="165" fontId="27" fillId="0" borderId="31" xfId="0" applyNumberFormat="1" applyFont="1" applyFill="1" applyBorder="1" applyAlignment="1">
      <alignment/>
    </xf>
    <xf numFmtId="165" fontId="27" fillId="0" borderId="19" xfId="0" applyNumberFormat="1" applyFont="1" applyFill="1" applyBorder="1" applyAlignment="1">
      <alignment/>
    </xf>
    <xf numFmtId="0" fontId="46" fillId="0" borderId="15" xfId="0" applyFont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 horizontal="right"/>
    </xf>
    <xf numFmtId="165" fontId="45" fillId="0" borderId="15" xfId="0" applyNumberFormat="1" applyFont="1" applyBorder="1" applyAlignment="1">
      <alignment horizontal="right"/>
    </xf>
    <xf numFmtId="1" fontId="45" fillId="0" borderId="15" xfId="0" applyNumberFormat="1" applyFont="1" applyFill="1" applyBorder="1" applyAlignment="1">
      <alignment horizontal="right"/>
    </xf>
    <xf numFmtId="1" fontId="45" fillId="0" borderId="15" xfId="0" applyNumberFormat="1" applyFont="1" applyFill="1" applyBorder="1" applyAlignment="1">
      <alignment horizontal="left" indent="1"/>
    </xf>
    <xf numFmtId="165" fontId="45" fillId="0" borderId="15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1" fontId="23" fillId="0" borderId="21" xfId="0" applyNumberFormat="1" applyFont="1" applyBorder="1" applyAlignment="1">
      <alignment horizontal="left" indent="1"/>
    </xf>
    <xf numFmtId="1" fontId="22" fillId="0" borderId="15" xfId="0" applyNumberFormat="1" applyFont="1" applyBorder="1" applyAlignment="1">
      <alignment horizontal="left"/>
    </xf>
    <xf numFmtId="1" fontId="22" fillId="0" borderId="1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" fontId="22" fillId="0" borderId="11" xfId="0" applyNumberFormat="1" applyFont="1" applyFill="1" applyBorder="1" applyAlignment="1">
      <alignment horizontal="left"/>
    </xf>
    <xf numFmtId="165" fontId="22" fillId="0" borderId="22" xfId="0" applyNumberFormat="1" applyFont="1" applyFill="1" applyBorder="1" applyAlignment="1">
      <alignment horizontal="center"/>
    </xf>
    <xf numFmtId="0" fontId="38" fillId="0" borderId="32" xfId="0" applyFont="1" applyBorder="1" applyAlignment="1">
      <alignment/>
    </xf>
    <xf numFmtId="0" fontId="38" fillId="0" borderId="0" xfId="0" applyFont="1" applyBorder="1" applyAlignment="1">
      <alignment/>
    </xf>
    <xf numFmtId="1" fontId="13" fillId="0" borderId="15" xfId="0" applyNumberFormat="1" applyFont="1" applyBorder="1" applyAlignment="1">
      <alignment horizontal="right" indent="2"/>
    </xf>
    <xf numFmtId="1" fontId="32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1" fontId="36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left" wrapText="1"/>
    </xf>
    <xf numFmtId="164" fontId="32" fillId="0" borderId="33" xfId="0" applyNumberFormat="1" applyFont="1" applyBorder="1" applyAlignment="1">
      <alignment horizontal="center"/>
    </xf>
    <xf numFmtId="164" fontId="32" fillId="0" borderId="30" xfId="0" applyNumberFormat="1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6" fontId="33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66" fontId="36" fillId="0" borderId="0" xfId="0" applyNumberFormat="1" applyFont="1" applyFill="1" applyBorder="1" applyAlignment="1">
      <alignment horizontal="left" vertical="top" wrapText="1"/>
    </xf>
    <xf numFmtId="164" fontId="32" fillId="0" borderId="0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right" indent="2"/>
    </xf>
    <xf numFmtId="1" fontId="13" fillId="0" borderId="20" xfId="0" applyNumberFormat="1" applyFont="1" applyBorder="1" applyAlignment="1">
      <alignment horizontal="right" indent="2"/>
    </xf>
    <xf numFmtId="1" fontId="13" fillId="0" borderId="30" xfId="0" applyNumberFormat="1" applyFont="1" applyBorder="1" applyAlignment="1">
      <alignment horizontal="right" indent="2"/>
    </xf>
    <xf numFmtId="1" fontId="20" fillId="0" borderId="0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imedicione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3"/>
  <sheetViews>
    <sheetView tabSelected="1" zoomScale="150" zoomScaleNormal="150" zoomScaleSheetLayoutView="100" workbookViewId="0" topLeftCell="A198">
      <selection activeCell="C213" sqref="C213"/>
    </sheetView>
  </sheetViews>
  <sheetFormatPr defaultColWidth="16.8515625" defaultRowHeight="12.75" customHeight="1"/>
  <cols>
    <col min="1" max="1" width="6.421875" style="1" customWidth="1"/>
    <col min="2" max="2" width="13.140625" style="2" customWidth="1"/>
    <col min="3" max="3" width="35.8515625" style="3" customWidth="1"/>
    <col min="4" max="4" width="19.28125" style="3" customWidth="1"/>
    <col min="5" max="5" width="27.7109375" style="2" hidden="1" customWidth="1"/>
    <col min="6" max="6" width="6.7109375" style="2" customWidth="1"/>
    <col min="7" max="7" width="7.7109375" style="4" customWidth="1"/>
    <col min="8" max="8" width="7.28125" style="0" customWidth="1"/>
    <col min="9" max="9" width="8.8515625" style="0" bestFit="1" customWidth="1"/>
    <col min="10" max="11" width="7.8515625" style="0" bestFit="1" customWidth="1"/>
    <col min="12" max="253" width="11.421875" style="0" customWidth="1"/>
  </cols>
  <sheetData>
    <row r="1" spans="1:12" s="5" customFormat="1" ht="18" customHeight="1">
      <c r="A1" s="263" t="s">
        <v>342</v>
      </c>
      <c r="B1" s="263"/>
      <c r="C1" s="264"/>
      <c r="D1" s="265" t="s">
        <v>639</v>
      </c>
      <c r="E1" s="265"/>
      <c r="F1" s="265"/>
      <c r="G1" s="148" t="s">
        <v>343</v>
      </c>
      <c r="H1" s="149"/>
      <c r="I1" s="149"/>
      <c r="J1" s="150"/>
      <c r="K1" s="151"/>
      <c r="L1" s="146"/>
    </row>
    <row r="2" spans="1:12" s="5" customFormat="1" ht="18" customHeight="1">
      <c r="A2" s="106"/>
      <c r="B2" s="106"/>
      <c r="C2" s="111"/>
      <c r="D2" s="112"/>
      <c r="E2" s="112"/>
      <c r="F2" s="112"/>
      <c r="G2" s="252" t="s">
        <v>344</v>
      </c>
      <c r="H2" s="253"/>
      <c r="I2" s="253"/>
      <c r="J2" s="253"/>
      <c r="K2" s="253"/>
      <c r="L2" s="253"/>
    </row>
    <row r="3" spans="1:6" s="5" customFormat="1" ht="18" customHeight="1">
      <c r="A3" s="266" t="s">
        <v>346</v>
      </c>
      <c r="B3" s="266"/>
      <c r="C3" s="111"/>
      <c r="D3" s="112"/>
      <c r="E3" s="112"/>
      <c r="F3" s="112"/>
    </row>
    <row r="4" spans="1:11" s="5" customFormat="1" ht="18" customHeight="1">
      <c r="A4" s="257" t="s">
        <v>405</v>
      </c>
      <c r="B4" s="257"/>
      <c r="C4" s="257"/>
      <c r="D4" s="145"/>
      <c r="E4" s="145"/>
      <c r="F4" s="145"/>
      <c r="G4" s="146"/>
      <c r="H4" s="146"/>
      <c r="I4" s="146"/>
      <c r="J4" s="146"/>
      <c r="K4" s="146"/>
    </row>
    <row r="5" spans="1:11" s="5" customFormat="1" ht="18" customHeight="1">
      <c r="A5" s="257" t="s">
        <v>406</v>
      </c>
      <c r="B5" s="257"/>
      <c r="C5" s="257"/>
      <c r="D5" s="267" t="s">
        <v>345</v>
      </c>
      <c r="E5" s="267"/>
      <c r="F5" s="267"/>
      <c r="G5" s="267"/>
      <c r="H5" s="267"/>
      <c r="I5" s="267"/>
      <c r="J5" s="267"/>
      <c r="K5" s="267"/>
    </row>
    <row r="6" spans="1:11" s="5" customFormat="1" ht="18" customHeight="1">
      <c r="A6" s="257" t="s">
        <v>407</v>
      </c>
      <c r="B6" s="257"/>
      <c r="C6" s="257"/>
      <c r="D6" s="267"/>
      <c r="E6" s="267"/>
      <c r="F6" s="267"/>
      <c r="G6" s="267"/>
      <c r="H6" s="267"/>
      <c r="I6" s="267"/>
      <c r="J6" s="267"/>
      <c r="K6" s="267"/>
    </row>
    <row r="7" spans="1:11" s="5" customFormat="1" ht="18" customHeight="1">
      <c r="A7" s="257" t="s">
        <v>408</v>
      </c>
      <c r="B7" s="257"/>
      <c r="C7" s="257"/>
      <c r="D7" s="147"/>
      <c r="E7" s="147"/>
      <c r="F7" s="147"/>
      <c r="G7" s="147"/>
      <c r="H7" s="147"/>
      <c r="I7" s="147"/>
      <c r="J7" s="147"/>
      <c r="K7" s="147"/>
    </row>
    <row r="8" spans="1:11" s="5" customFormat="1" ht="18" customHeight="1">
      <c r="A8" s="257" t="s">
        <v>404</v>
      </c>
      <c r="B8" s="257"/>
      <c r="C8" s="257"/>
      <c r="D8" s="145"/>
      <c r="E8" s="145"/>
      <c r="F8" s="145"/>
      <c r="G8" s="146"/>
      <c r="H8" s="146"/>
      <c r="I8" s="146"/>
      <c r="J8" s="146"/>
      <c r="K8" s="146"/>
    </row>
    <row r="9" spans="1:11" s="5" customFormat="1" ht="18" customHeight="1">
      <c r="A9" s="260" t="s">
        <v>409</v>
      </c>
      <c r="B9" s="257"/>
      <c r="C9" s="257"/>
      <c r="D9" s="257" t="s">
        <v>350</v>
      </c>
      <c r="E9" s="257"/>
      <c r="F9" s="257"/>
      <c r="G9" s="257"/>
      <c r="H9" s="257"/>
      <c r="I9" s="257"/>
      <c r="J9" s="257"/>
      <c r="K9" s="257"/>
    </row>
    <row r="10" spans="1:11" s="5" customFormat="1" ht="18" customHeight="1">
      <c r="A10" s="257" t="s">
        <v>410</v>
      </c>
      <c r="B10" s="257"/>
      <c r="C10" s="257"/>
      <c r="D10" s="257" t="s">
        <v>351</v>
      </c>
      <c r="E10" s="257"/>
      <c r="F10" s="257"/>
      <c r="G10" s="257"/>
      <c r="H10" s="257"/>
      <c r="I10" s="257"/>
      <c r="J10" s="257"/>
      <c r="K10" s="257"/>
    </row>
    <row r="11" spans="1:11" s="5" customFormat="1" ht="18" customHeight="1">
      <c r="A11" s="257" t="s">
        <v>349</v>
      </c>
      <c r="B11" s="257"/>
      <c r="C11" s="257"/>
      <c r="D11" s="145"/>
      <c r="E11" s="145"/>
      <c r="F11" s="145"/>
      <c r="G11" s="146"/>
      <c r="H11" s="146"/>
      <c r="I11" s="146"/>
      <c r="J11" s="146"/>
      <c r="K11" s="146"/>
    </row>
    <row r="12" spans="1:254" s="8" customFormat="1" ht="18" customHeight="1">
      <c r="A12" s="90" t="s">
        <v>207</v>
      </c>
      <c r="B12" s="7"/>
      <c r="D12" s="9" t="s">
        <v>0</v>
      </c>
      <c r="E12" s="7"/>
      <c r="G12" s="10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11" s="16" customFormat="1" ht="12.75" customHeight="1">
      <c r="A13" s="12" t="s">
        <v>1</v>
      </c>
      <c r="B13" s="13" t="s">
        <v>2</v>
      </c>
      <c r="C13" s="14" t="s">
        <v>3</v>
      </c>
      <c r="D13" s="14" t="s">
        <v>4</v>
      </c>
      <c r="E13" s="13" t="s">
        <v>104</v>
      </c>
      <c r="F13" s="13" t="s">
        <v>5</v>
      </c>
      <c r="G13" s="13" t="s">
        <v>338</v>
      </c>
      <c r="H13" s="109" t="s">
        <v>337</v>
      </c>
      <c r="I13" s="15" t="s">
        <v>340</v>
      </c>
      <c r="J13" s="15" t="s">
        <v>347</v>
      </c>
      <c r="K13" s="107" t="s">
        <v>341</v>
      </c>
    </row>
    <row r="14" spans="1:13" ht="12.75" customHeight="1">
      <c r="A14" s="77">
        <v>404084</v>
      </c>
      <c r="B14" s="210">
        <v>9789871784356</v>
      </c>
      <c r="C14" s="113" t="s">
        <v>7</v>
      </c>
      <c r="D14" s="19" t="s">
        <v>8</v>
      </c>
      <c r="E14" s="18" t="s">
        <v>9</v>
      </c>
      <c r="F14" s="18">
        <v>144</v>
      </c>
      <c r="G14" s="205">
        <v>170</v>
      </c>
      <c r="H14" s="110"/>
      <c r="I14" s="105">
        <f aca="true" t="shared" si="0" ref="I14:I76">H14*G14</f>
        <v>0</v>
      </c>
      <c r="J14" s="105">
        <f>G14-(G14*0.5)</f>
        <v>85</v>
      </c>
      <c r="K14" s="108">
        <f aca="true" t="shared" si="1" ref="K14:K45">J14*H14</f>
        <v>0</v>
      </c>
      <c r="M14" s="1"/>
    </row>
    <row r="15" spans="1:11" ht="12.75" customHeight="1">
      <c r="A15" s="77">
        <v>112108</v>
      </c>
      <c r="B15" s="210">
        <v>9789871784820</v>
      </c>
      <c r="C15" s="113" t="s">
        <v>10</v>
      </c>
      <c r="D15" s="19" t="s">
        <v>93</v>
      </c>
      <c r="E15" s="18" t="s">
        <v>9</v>
      </c>
      <c r="F15" s="18">
        <v>288</v>
      </c>
      <c r="G15" s="205">
        <v>220</v>
      </c>
      <c r="H15" s="110"/>
      <c r="I15" s="105">
        <f t="shared" si="0"/>
        <v>0</v>
      </c>
      <c r="J15" s="105">
        <f aca="true" t="shared" si="2" ref="J15:J77">G15-(G15*0.5)</f>
        <v>110</v>
      </c>
      <c r="K15" s="108">
        <f t="shared" si="1"/>
        <v>0</v>
      </c>
    </row>
    <row r="16" spans="1:11" ht="12.75" customHeight="1">
      <c r="A16" s="77">
        <v>110172</v>
      </c>
      <c r="B16" s="210">
        <v>9789871784998</v>
      </c>
      <c r="C16" s="113" t="s">
        <v>218</v>
      </c>
      <c r="D16" s="19" t="s">
        <v>11</v>
      </c>
      <c r="E16" s="18" t="s">
        <v>9</v>
      </c>
      <c r="F16" s="18">
        <v>160</v>
      </c>
      <c r="G16" s="205">
        <v>170</v>
      </c>
      <c r="H16" s="110"/>
      <c r="I16" s="105">
        <f t="shared" si="0"/>
        <v>0</v>
      </c>
      <c r="J16" s="105">
        <f t="shared" si="2"/>
        <v>85</v>
      </c>
      <c r="K16" s="108">
        <f t="shared" si="1"/>
        <v>0</v>
      </c>
    </row>
    <row r="17" spans="1:11" ht="12.75" customHeight="1">
      <c r="A17" s="179">
        <v>491154</v>
      </c>
      <c r="B17" s="211">
        <v>9789871784257</v>
      </c>
      <c r="C17" s="113" t="s">
        <v>12</v>
      </c>
      <c r="D17" s="19" t="s">
        <v>11</v>
      </c>
      <c r="E17" s="18" t="s">
        <v>9</v>
      </c>
      <c r="F17" s="18">
        <v>160</v>
      </c>
      <c r="G17" s="205">
        <v>170</v>
      </c>
      <c r="H17" s="110"/>
      <c r="I17" s="105">
        <f t="shared" si="0"/>
        <v>0</v>
      </c>
      <c r="J17" s="105">
        <f t="shared" si="2"/>
        <v>85</v>
      </c>
      <c r="K17" s="108">
        <f t="shared" si="1"/>
        <v>0</v>
      </c>
    </row>
    <row r="18" spans="1:11" ht="12.75" customHeight="1">
      <c r="A18" s="77">
        <v>914136</v>
      </c>
      <c r="B18" s="210">
        <v>9789871998852</v>
      </c>
      <c r="C18" s="113" t="s">
        <v>268</v>
      </c>
      <c r="D18" s="19" t="s">
        <v>24</v>
      </c>
      <c r="E18" s="18" t="s">
        <v>9</v>
      </c>
      <c r="F18" s="18">
        <v>192</v>
      </c>
      <c r="G18" s="205">
        <v>170</v>
      </c>
      <c r="H18" s="110"/>
      <c r="I18" s="105">
        <f t="shared" si="0"/>
        <v>0</v>
      </c>
      <c r="J18" s="105">
        <f t="shared" si="2"/>
        <v>85</v>
      </c>
      <c r="K18" s="108">
        <f t="shared" si="1"/>
        <v>0</v>
      </c>
    </row>
    <row r="19" spans="1:11" ht="12.75" customHeight="1">
      <c r="A19" s="77">
        <v>466272</v>
      </c>
      <c r="B19" s="212" t="s">
        <v>568</v>
      </c>
      <c r="C19" s="113" t="s">
        <v>411</v>
      </c>
      <c r="D19" s="19" t="s">
        <v>361</v>
      </c>
      <c r="E19" s="18" t="s">
        <v>9</v>
      </c>
      <c r="F19" s="18">
        <v>96</v>
      </c>
      <c r="G19" s="205">
        <v>150</v>
      </c>
      <c r="H19" s="110"/>
      <c r="I19" s="105">
        <f t="shared" si="0"/>
        <v>0</v>
      </c>
      <c r="J19" s="105">
        <f t="shared" si="2"/>
        <v>75</v>
      </c>
      <c r="K19" s="108">
        <f t="shared" si="1"/>
        <v>0</v>
      </c>
    </row>
    <row r="20" spans="1:17" ht="12.75" customHeight="1">
      <c r="A20" s="213">
        <v>606131</v>
      </c>
      <c r="B20" s="214">
        <v>9789877420180</v>
      </c>
      <c r="C20" s="116" t="s">
        <v>412</v>
      </c>
      <c r="D20" s="19" t="s">
        <v>569</v>
      </c>
      <c r="E20" s="39" t="s">
        <v>9</v>
      </c>
      <c r="F20" s="119">
        <v>128</v>
      </c>
      <c r="G20" s="205">
        <v>180</v>
      </c>
      <c r="H20" s="110"/>
      <c r="I20" s="105">
        <f t="shared" si="0"/>
        <v>0</v>
      </c>
      <c r="J20" s="105">
        <f t="shared" si="2"/>
        <v>90</v>
      </c>
      <c r="K20" s="108">
        <f t="shared" si="1"/>
        <v>0</v>
      </c>
      <c r="L20" s="1"/>
      <c r="M20" s="1"/>
      <c r="N20" s="1"/>
      <c r="O20" s="1"/>
      <c r="P20" s="1"/>
      <c r="Q20" s="1"/>
    </row>
    <row r="21" spans="1:11" ht="12.75" customHeight="1">
      <c r="A21" s="77">
        <v>414445</v>
      </c>
      <c r="B21" s="212" t="s">
        <v>570</v>
      </c>
      <c r="C21" s="116" t="s">
        <v>413</v>
      </c>
      <c r="D21" s="19" t="s">
        <v>414</v>
      </c>
      <c r="E21" s="39" t="s">
        <v>9</v>
      </c>
      <c r="F21" s="120">
        <v>80</v>
      </c>
      <c r="G21" s="205">
        <v>150</v>
      </c>
      <c r="H21" s="110"/>
      <c r="I21" s="105">
        <f t="shared" si="0"/>
        <v>0</v>
      </c>
      <c r="J21" s="105">
        <f t="shared" si="2"/>
        <v>75</v>
      </c>
      <c r="K21" s="108">
        <f t="shared" si="1"/>
        <v>0</v>
      </c>
    </row>
    <row r="22" spans="1:11" ht="12.75" customHeight="1">
      <c r="A22" s="179">
        <v>191982</v>
      </c>
      <c r="B22" s="215" t="s">
        <v>571</v>
      </c>
      <c r="C22" s="216" t="s">
        <v>640</v>
      </c>
      <c r="D22" s="182" t="s">
        <v>415</v>
      </c>
      <c r="E22" s="52" t="s">
        <v>9</v>
      </c>
      <c r="F22" s="120">
        <v>320</v>
      </c>
      <c r="G22" s="205">
        <v>270</v>
      </c>
      <c r="H22" s="110"/>
      <c r="I22" s="105">
        <f t="shared" si="0"/>
        <v>0</v>
      </c>
      <c r="J22" s="105">
        <f t="shared" si="2"/>
        <v>135</v>
      </c>
      <c r="K22" s="108">
        <f t="shared" si="1"/>
        <v>0</v>
      </c>
    </row>
    <row r="23" spans="1:11" ht="12.75" customHeight="1">
      <c r="A23" s="77">
        <v>362347</v>
      </c>
      <c r="B23" s="210" t="s">
        <v>572</v>
      </c>
      <c r="C23" s="113" t="s">
        <v>416</v>
      </c>
      <c r="D23" s="19" t="s">
        <v>13</v>
      </c>
      <c r="E23" s="18" t="s">
        <v>9</v>
      </c>
      <c r="F23" s="18">
        <v>192</v>
      </c>
      <c r="G23" s="205">
        <v>170</v>
      </c>
      <c r="H23" s="110"/>
      <c r="I23" s="105">
        <f t="shared" si="0"/>
        <v>0</v>
      </c>
      <c r="J23" s="105">
        <f t="shared" si="2"/>
        <v>85</v>
      </c>
      <c r="K23" s="108">
        <f t="shared" si="1"/>
        <v>0</v>
      </c>
    </row>
    <row r="24" spans="1:11" ht="12.75" customHeight="1">
      <c r="A24" s="77">
        <v>940080</v>
      </c>
      <c r="B24" s="210">
        <v>9789871998777</v>
      </c>
      <c r="C24" s="113" t="s">
        <v>417</v>
      </c>
      <c r="D24" s="19" t="s">
        <v>261</v>
      </c>
      <c r="E24" s="217" t="s">
        <v>31</v>
      </c>
      <c r="F24" s="18">
        <v>240</v>
      </c>
      <c r="G24" s="205">
        <v>220</v>
      </c>
      <c r="H24" s="110"/>
      <c r="I24" s="105">
        <f t="shared" si="0"/>
        <v>0</v>
      </c>
      <c r="J24" s="105">
        <f t="shared" si="2"/>
        <v>110</v>
      </c>
      <c r="K24" s="108">
        <f t="shared" si="1"/>
        <v>0</v>
      </c>
    </row>
    <row r="25" spans="1:11" ht="12.75" customHeight="1">
      <c r="A25" s="77">
        <v>646589</v>
      </c>
      <c r="B25" s="211">
        <v>9789877420203</v>
      </c>
      <c r="C25" s="113" t="s">
        <v>418</v>
      </c>
      <c r="D25" s="19" t="s">
        <v>14</v>
      </c>
      <c r="E25" s="18" t="s">
        <v>9</v>
      </c>
      <c r="F25" s="18">
        <v>288</v>
      </c>
      <c r="G25" s="205">
        <v>220</v>
      </c>
      <c r="H25" s="110"/>
      <c r="I25" s="105">
        <f t="shared" si="0"/>
        <v>0</v>
      </c>
      <c r="J25" s="105">
        <f t="shared" si="2"/>
        <v>110</v>
      </c>
      <c r="K25" s="108">
        <f t="shared" si="1"/>
        <v>0</v>
      </c>
    </row>
    <row r="26" spans="1:11" ht="12.75" customHeight="1">
      <c r="A26" s="77">
        <v>23082</v>
      </c>
      <c r="B26" s="210">
        <v>9789871998555</v>
      </c>
      <c r="C26" s="113" t="s">
        <v>419</v>
      </c>
      <c r="D26" s="19" t="s">
        <v>216</v>
      </c>
      <c r="E26" s="18" t="s">
        <v>9</v>
      </c>
      <c r="F26" s="18">
        <v>208</v>
      </c>
      <c r="G26" s="205">
        <v>200</v>
      </c>
      <c r="H26" s="110"/>
      <c r="I26" s="105">
        <f t="shared" si="0"/>
        <v>0</v>
      </c>
      <c r="J26" s="105">
        <f t="shared" si="2"/>
        <v>100</v>
      </c>
      <c r="K26" s="108">
        <f t="shared" si="1"/>
        <v>0</v>
      </c>
    </row>
    <row r="27" spans="1:11" ht="12.75" customHeight="1">
      <c r="A27" s="179">
        <v>491358</v>
      </c>
      <c r="B27" s="211">
        <v>9789871784202</v>
      </c>
      <c r="C27" s="181" t="s">
        <v>420</v>
      </c>
      <c r="D27" s="182" t="s">
        <v>14</v>
      </c>
      <c r="E27" s="153" t="s">
        <v>9</v>
      </c>
      <c r="F27" s="153">
        <v>288</v>
      </c>
      <c r="G27" s="205">
        <v>220</v>
      </c>
      <c r="H27" s="110"/>
      <c r="I27" s="105">
        <f t="shared" si="0"/>
        <v>0</v>
      </c>
      <c r="J27" s="105">
        <f t="shared" si="2"/>
        <v>110</v>
      </c>
      <c r="K27" s="108">
        <f t="shared" si="1"/>
        <v>0</v>
      </c>
    </row>
    <row r="28" spans="1:11" ht="12.75" customHeight="1">
      <c r="A28" s="77">
        <v>221004</v>
      </c>
      <c r="B28" s="210" t="s">
        <v>573</v>
      </c>
      <c r="C28" s="113" t="s">
        <v>15</v>
      </c>
      <c r="D28" s="19" t="s">
        <v>292</v>
      </c>
      <c r="E28" s="18" t="s">
        <v>9</v>
      </c>
      <c r="F28" s="18">
        <v>112</v>
      </c>
      <c r="G28" s="205">
        <v>150</v>
      </c>
      <c r="H28" s="110"/>
      <c r="I28" s="105">
        <f t="shared" si="0"/>
        <v>0</v>
      </c>
      <c r="J28" s="105">
        <f t="shared" si="2"/>
        <v>75</v>
      </c>
      <c r="K28" s="108">
        <f t="shared" si="1"/>
        <v>0</v>
      </c>
    </row>
    <row r="29" spans="1:11" ht="12.75" customHeight="1">
      <c r="A29" s="77">
        <v>682462</v>
      </c>
      <c r="B29" s="210" t="s">
        <v>574</v>
      </c>
      <c r="C29" s="113" t="s">
        <v>16</v>
      </c>
      <c r="D29" s="19" t="s">
        <v>293</v>
      </c>
      <c r="E29" s="18" t="s">
        <v>9</v>
      </c>
      <c r="F29" s="18">
        <v>96</v>
      </c>
      <c r="G29" s="205">
        <v>140</v>
      </c>
      <c r="H29" s="110"/>
      <c r="I29" s="105">
        <f t="shared" si="0"/>
        <v>0</v>
      </c>
      <c r="J29" s="105">
        <f t="shared" si="2"/>
        <v>70</v>
      </c>
      <c r="K29" s="108">
        <f t="shared" si="1"/>
        <v>0</v>
      </c>
    </row>
    <row r="30" spans="1:11" ht="12.75" customHeight="1">
      <c r="A30" s="77">
        <v>315308</v>
      </c>
      <c r="B30" s="210">
        <v>9789871784547</v>
      </c>
      <c r="C30" s="113" t="s">
        <v>17</v>
      </c>
      <c r="D30" s="19" t="s">
        <v>18</v>
      </c>
      <c r="E30" s="18" t="s">
        <v>9</v>
      </c>
      <c r="F30" s="18">
        <v>128</v>
      </c>
      <c r="G30" s="205">
        <v>160</v>
      </c>
      <c r="H30" s="110"/>
      <c r="I30" s="105">
        <f t="shared" si="0"/>
        <v>0</v>
      </c>
      <c r="J30" s="105">
        <f t="shared" si="2"/>
        <v>80</v>
      </c>
      <c r="K30" s="108">
        <f t="shared" si="1"/>
        <v>0</v>
      </c>
    </row>
    <row r="31" spans="1:11" ht="12.75" customHeight="1">
      <c r="A31" s="218">
        <v>836087</v>
      </c>
      <c r="B31" s="219">
        <v>9789871998999</v>
      </c>
      <c r="C31" s="113" t="s">
        <v>421</v>
      </c>
      <c r="D31" s="19" t="s">
        <v>314</v>
      </c>
      <c r="E31" s="217" t="s">
        <v>31</v>
      </c>
      <c r="F31" s="18">
        <v>144</v>
      </c>
      <c r="G31" s="205">
        <v>170</v>
      </c>
      <c r="H31" s="110"/>
      <c r="I31" s="105">
        <f t="shared" si="0"/>
        <v>0</v>
      </c>
      <c r="J31" s="105">
        <f t="shared" si="2"/>
        <v>85</v>
      </c>
      <c r="K31" s="108">
        <f t="shared" si="1"/>
        <v>0</v>
      </c>
    </row>
    <row r="32" spans="1:11" ht="12.75" customHeight="1">
      <c r="A32" s="77">
        <v>405569</v>
      </c>
      <c r="B32" s="210" t="s">
        <v>575</v>
      </c>
      <c r="C32" s="113" t="s">
        <v>422</v>
      </c>
      <c r="D32" s="19" t="s">
        <v>293</v>
      </c>
      <c r="E32" s="18" t="s">
        <v>9</v>
      </c>
      <c r="F32" s="18">
        <v>96</v>
      </c>
      <c r="G32" s="205">
        <v>150</v>
      </c>
      <c r="H32" s="110"/>
      <c r="I32" s="105">
        <f t="shared" si="0"/>
        <v>0</v>
      </c>
      <c r="J32" s="105">
        <f t="shared" si="2"/>
        <v>75</v>
      </c>
      <c r="K32" s="108">
        <f t="shared" si="1"/>
        <v>0</v>
      </c>
    </row>
    <row r="33" spans="1:11" ht="12.75" customHeight="1">
      <c r="A33" s="77">
        <v>315112</v>
      </c>
      <c r="B33" s="210">
        <v>9789871784592</v>
      </c>
      <c r="C33" s="113" t="s">
        <v>19</v>
      </c>
      <c r="D33" s="19" t="s">
        <v>20</v>
      </c>
      <c r="E33" s="18" t="s">
        <v>9</v>
      </c>
      <c r="F33" s="18">
        <v>144</v>
      </c>
      <c r="G33" s="205">
        <v>170</v>
      </c>
      <c r="H33" s="110"/>
      <c r="I33" s="105">
        <f t="shared" si="0"/>
        <v>0</v>
      </c>
      <c r="J33" s="105">
        <f t="shared" si="2"/>
        <v>85</v>
      </c>
      <c r="K33" s="108">
        <f t="shared" si="1"/>
        <v>0</v>
      </c>
    </row>
    <row r="34" spans="1:11" ht="12.75" customHeight="1">
      <c r="A34" s="213">
        <v>606123</v>
      </c>
      <c r="B34" s="214">
        <v>9789877420197</v>
      </c>
      <c r="C34" s="116" t="s">
        <v>353</v>
      </c>
      <c r="D34" s="19" t="s">
        <v>355</v>
      </c>
      <c r="E34" s="39" t="s">
        <v>9</v>
      </c>
      <c r="F34" s="119">
        <v>96</v>
      </c>
      <c r="G34" s="205">
        <v>150</v>
      </c>
      <c r="H34" s="110"/>
      <c r="I34" s="105">
        <f t="shared" si="0"/>
        <v>0</v>
      </c>
      <c r="J34" s="105">
        <f t="shared" si="2"/>
        <v>75</v>
      </c>
      <c r="K34" s="108">
        <f t="shared" si="1"/>
        <v>0</v>
      </c>
    </row>
    <row r="35" spans="1:11" ht="12.75" customHeight="1">
      <c r="A35" s="77">
        <v>108858</v>
      </c>
      <c r="B35" s="210">
        <v>9789871784974</v>
      </c>
      <c r="C35" s="113" t="s">
        <v>423</v>
      </c>
      <c r="D35" s="19" t="s">
        <v>21</v>
      </c>
      <c r="E35" s="18" t="s">
        <v>9</v>
      </c>
      <c r="F35" s="18">
        <v>128</v>
      </c>
      <c r="G35" s="205">
        <v>170</v>
      </c>
      <c r="H35" s="110"/>
      <c r="I35" s="105">
        <f t="shared" si="0"/>
        <v>0</v>
      </c>
      <c r="J35" s="105">
        <f t="shared" si="2"/>
        <v>85</v>
      </c>
      <c r="K35" s="108">
        <f t="shared" si="1"/>
        <v>0</v>
      </c>
    </row>
    <row r="36" spans="1:11" ht="12.75" customHeight="1">
      <c r="A36" s="220">
        <v>605397</v>
      </c>
      <c r="B36" s="221">
        <v>9789877420265</v>
      </c>
      <c r="C36" s="113" t="s">
        <v>354</v>
      </c>
      <c r="D36" s="19" t="s">
        <v>355</v>
      </c>
      <c r="E36" s="18" t="s">
        <v>9</v>
      </c>
      <c r="F36" s="18">
        <v>224</v>
      </c>
      <c r="G36" s="205">
        <v>200</v>
      </c>
      <c r="H36" s="110"/>
      <c r="I36" s="105">
        <f t="shared" si="0"/>
        <v>0</v>
      </c>
      <c r="J36" s="105">
        <f t="shared" si="2"/>
        <v>100</v>
      </c>
      <c r="K36" s="108">
        <f t="shared" si="1"/>
        <v>0</v>
      </c>
    </row>
    <row r="37" spans="1:11" ht="12.75" customHeight="1">
      <c r="A37" s="220">
        <v>835992</v>
      </c>
      <c r="B37" s="221">
        <v>9789871998906</v>
      </c>
      <c r="C37" s="113" t="s">
        <v>424</v>
      </c>
      <c r="D37" s="19" t="s">
        <v>425</v>
      </c>
      <c r="E37" s="13" t="s">
        <v>31</v>
      </c>
      <c r="F37" s="18">
        <v>192</v>
      </c>
      <c r="G37" s="205">
        <v>170</v>
      </c>
      <c r="H37" s="110"/>
      <c r="I37" s="105">
        <f t="shared" si="0"/>
        <v>0</v>
      </c>
      <c r="J37" s="105">
        <f t="shared" si="2"/>
        <v>85</v>
      </c>
      <c r="K37" s="108">
        <f t="shared" si="1"/>
        <v>0</v>
      </c>
    </row>
    <row r="38" spans="1:11" ht="12.75" customHeight="1">
      <c r="A38" s="77">
        <v>681995</v>
      </c>
      <c r="B38" s="211" t="s">
        <v>576</v>
      </c>
      <c r="C38" s="113" t="s">
        <v>426</v>
      </c>
      <c r="D38" s="19" t="s">
        <v>294</v>
      </c>
      <c r="E38" s="18" t="s">
        <v>9</v>
      </c>
      <c r="F38" s="18">
        <v>112</v>
      </c>
      <c r="G38" s="205">
        <v>150</v>
      </c>
      <c r="H38" s="110"/>
      <c r="I38" s="105">
        <f t="shared" si="0"/>
        <v>0</v>
      </c>
      <c r="J38" s="105">
        <f t="shared" si="2"/>
        <v>75</v>
      </c>
      <c r="K38" s="108">
        <f t="shared" si="1"/>
        <v>0</v>
      </c>
    </row>
    <row r="39" spans="1:11" ht="12.75" customHeight="1">
      <c r="A39" s="179">
        <v>157352</v>
      </c>
      <c r="B39" s="211">
        <v>9789877420838</v>
      </c>
      <c r="C39" s="113" t="s">
        <v>577</v>
      </c>
      <c r="D39" s="19" t="s">
        <v>46</v>
      </c>
      <c r="E39" s="18" t="s">
        <v>9</v>
      </c>
      <c r="F39" s="18">
        <v>288</v>
      </c>
      <c r="G39" s="205">
        <v>220</v>
      </c>
      <c r="H39" s="110"/>
      <c r="I39" s="105">
        <f t="shared" si="0"/>
        <v>0</v>
      </c>
      <c r="J39" s="105">
        <f t="shared" si="2"/>
        <v>110</v>
      </c>
      <c r="K39" s="108">
        <f t="shared" si="1"/>
        <v>0</v>
      </c>
    </row>
    <row r="40" spans="1:11" ht="12.75" customHeight="1">
      <c r="A40" s="77">
        <v>682365</v>
      </c>
      <c r="B40" s="211" t="s">
        <v>578</v>
      </c>
      <c r="C40" s="113" t="s">
        <v>22</v>
      </c>
      <c r="D40" s="19" t="s">
        <v>23</v>
      </c>
      <c r="E40" s="18" t="s">
        <v>9</v>
      </c>
      <c r="F40" s="18">
        <v>256</v>
      </c>
      <c r="G40" s="205">
        <v>220</v>
      </c>
      <c r="H40" s="110"/>
      <c r="I40" s="105">
        <f t="shared" si="0"/>
        <v>0</v>
      </c>
      <c r="J40" s="105">
        <f t="shared" si="2"/>
        <v>110</v>
      </c>
      <c r="K40" s="108">
        <f t="shared" si="1"/>
        <v>0</v>
      </c>
    </row>
    <row r="41" spans="1:11" ht="12.75" customHeight="1">
      <c r="A41" s="77">
        <v>642608</v>
      </c>
      <c r="B41" s="211">
        <v>9789877420227</v>
      </c>
      <c r="C41" s="113" t="s">
        <v>427</v>
      </c>
      <c r="D41" s="19" t="s">
        <v>355</v>
      </c>
      <c r="E41" s="18" t="s">
        <v>9</v>
      </c>
      <c r="F41" s="18">
        <v>96</v>
      </c>
      <c r="G41" s="205">
        <v>150</v>
      </c>
      <c r="H41" s="110"/>
      <c r="I41" s="105">
        <f t="shared" si="0"/>
        <v>0</v>
      </c>
      <c r="J41" s="105">
        <f t="shared" si="2"/>
        <v>75</v>
      </c>
      <c r="K41" s="108">
        <f t="shared" si="1"/>
        <v>0</v>
      </c>
    </row>
    <row r="42" spans="1:11" ht="12.75" customHeight="1">
      <c r="A42" s="213">
        <v>605355</v>
      </c>
      <c r="B42" s="222" t="s">
        <v>356</v>
      </c>
      <c r="C42" s="113" t="s">
        <v>357</v>
      </c>
      <c r="D42" s="19" t="s">
        <v>358</v>
      </c>
      <c r="E42" s="39" t="s">
        <v>9</v>
      </c>
      <c r="F42" s="120">
        <v>288</v>
      </c>
      <c r="G42" s="205">
        <v>220</v>
      </c>
      <c r="H42" s="110"/>
      <c r="I42" s="105">
        <f t="shared" si="0"/>
        <v>0</v>
      </c>
      <c r="J42" s="105">
        <f t="shared" si="2"/>
        <v>110</v>
      </c>
      <c r="K42" s="108">
        <f t="shared" si="1"/>
        <v>0</v>
      </c>
    </row>
    <row r="43" spans="1:11" ht="12.75" customHeight="1">
      <c r="A43" s="77">
        <v>256287</v>
      </c>
      <c r="B43" s="222" t="s">
        <v>579</v>
      </c>
      <c r="C43" s="113" t="s">
        <v>580</v>
      </c>
      <c r="D43" s="19" t="s">
        <v>40</v>
      </c>
      <c r="E43" s="39" t="s">
        <v>9</v>
      </c>
      <c r="F43" s="120">
        <v>96</v>
      </c>
      <c r="G43" s="205">
        <v>150</v>
      </c>
      <c r="H43" s="110"/>
      <c r="I43" s="105">
        <f t="shared" si="0"/>
        <v>0</v>
      </c>
      <c r="J43" s="105">
        <f t="shared" si="2"/>
        <v>75</v>
      </c>
      <c r="K43" s="108">
        <f t="shared" si="1"/>
        <v>0</v>
      </c>
    </row>
    <row r="44" spans="1:11" ht="12.75" customHeight="1">
      <c r="A44" s="77">
        <v>696770</v>
      </c>
      <c r="B44" s="210" t="s">
        <v>581</v>
      </c>
      <c r="C44" s="113" t="s">
        <v>428</v>
      </c>
      <c r="D44" s="19" t="s">
        <v>24</v>
      </c>
      <c r="E44" s="18" t="s">
        <v>9</v>
      </c>
      <c r="F44" s="18">
        <v>224</v>
      </c>
      <c r="G44" s="205">
        <v>180</v>
      </c>
      <c r="H44" s="110"/>
      <c r="I44" s="105">
        <f t="shared" si="0"/>
        <v>0</v>
      </c>
      <c r="J44" s="105">
        <f t="shared" si="2"/>
        <v>90</v>
      </c>
      <c r="K44" s="108">
        <f t="shared" si="1"/>
        <v>0</v>
      </c>
    </row>
    <row r="45" spans="1:17" ht="12.75" customHeight="1">
      <c r="A45" s="77">
        <v>705325</v>
      </c>
      <c r="B45" s="210" t="s">
        <v>582</v>
      </c>
      <c r="C45" s="113" t="s">
        <v>25</v>
      </c>
      <c r="D45" s="19" t="s">
        <v>24</v>
      </c>
      <c r="E45" s="18" t="s">
        <v>9</v>
      </c>
      <c r="F45" s="18">
        <v>96</v>
      </c>
      <c r="G45" s="205">
        <v>140</v>
      </c>
      <c r="H45" s="110"/>
      <c r="I45" s="105">
        <f t="shared" si="0"/>
        <v>0</v>
      </c>
      <c r="J45" s="105">
        <f t="shared" si="2"/>
        <v>70</v>
      </c>
      <c r="K45" s="108">
        <f t="shared" si="1"/>
        <v>0</v>
      </c>
      <c r="L45" s="1"/>
      <c r="M45" s="1"/>
      <c r="N45" s="1"/>
      <c r="O45" s="1"/>
      <c r="P45" s="1"/>
      <c r="Q45" s="1"/>
    </row>
    <row r="46" spans="1:11" ht="12.75" customHeight="1">
      <c r="A46" s="77">
        <v>112360</v>
      </c>
      <c r="B46" s="210">
        <v>9789871784981</v>
      </c>
      <c r="C46" s="113" t="s">
        <v>26</v>
      </c>
      <c r="D46" s="19" t="s">
        <v>27</v>
      </c>
      <c r="E46" s="18" t="s">
        <v>9</v>
      </c>
      <c r="F46" s="18">
        <v>128</v>
      </c>
      <c r="G46" s="205">
        <v>170</v>
      </c>
      <c r="H46" s="110"/>
      <c r="I46" s="105">
        <f t="shared" si="0"/>
        <v>0</v>
      </c>
      <c r="J46" s="105">
        <f t="shared" si="2"/>
        <v>85</v>
      </c>
      <c r="K46" s="108">
        <f aca="true" t="shared" si="3" ref="K46:K76">J46*H46</f>
        <v>0</v>
      </c>
    </row>
    <row r="47" spans="1:11" ht="12.75" customHeight="1">
      <c r="A47" s="197">
        <v>835976</v>
      </c>
      <c r="B47" s="223">
        <v>9789871998883</v>
      </c>
      <c r="C47" s="113" t="s">
        <v>312</v>
      </c>
      <c r="D47" s="19" t="s">
        <v>313</v>
      </c>
      <c r="E47" s="18" t="s">
        <v>31</v>
      </c>
      <c r="F47" s="18">
        <v>224</v>
      </c>
      <c r="G47" s="205">
        <v>200</v>
      </c>
      <c r="H47" s="110"/>
      <c r="I47" s="105">
        <f t="shared" si="0"/>
        <v>0</v>
      </c>
      <c r="J47" s="105">
        <f t="shared" si="2"/>
        <v>100</v>
      </c>
      <c r="K47" s="108">
        <f t="shared" si="3"/>
        <v>0</v>
      </c>
    </row>
    <row r="48" spans="1:11" ht="12.75" customHeight="1">
      <c r="A48" s="77">
        <v>414437</v>
      </c>
      <c r="B48" s="212">
        <v>9789877420579</v>
      </c>
      <c r="C48" s="116" t="s">
        <v>429</v>
      </c>
      <c r="D48" s="19" t="s">
        <v>430</v>
      </c>
      <c r="E48" s="39" t="s">
        <v>9</v>
      </c>
      <c r="F48" s="120">
        <v>288</v>
      </c>
      <c r="G48" s="205">
        <v>220</v>
      </c>
      <c r="H48" s="110"/>
      <c r="I48" s="105">
        <f t="shared" si="0"/>
        <v>0</v>
      </c>
      <c r="J48" s="105">
        <f t="shared" si="2"/>
        <v>110</v>
      </c>
      <c r="K48" s="108">
        <f t="shared" si="3"/>
        <v>0</v>
      </c>
    </row>
    <row r="49" spans="1:11" ht="12.75" customHeight="1">
      <c r="A49" s="213">
        <v>605965</v>
      </c>
      <c r="B49" s="214">
        <v>9789877420241</v>
      </c>
      <c r="C49" s="116" t="s">
        <v>431</v>
      </c>
      <c r="D49" s="19" t="s">
        <v>352</v>
      </c>
      <c r="E49" s="39" t="s">
        <v>9</v>
      </c>
      <c r="F49" s="119">
        <v>176</v>
      </c>
      <c r="G49" s="205">
        <v>200</v>
      </c>
      <c r="H49" s="110"/>
      <c r="I49" s="105">
        <f t="shared" si="0"/>
        <v>0</v>
      </c>
      <c r="J49" s="105">
        <f t="shared" si="2"/>
        <v>100</v>
      </c>
      <c r="K49" s="108">
        <f t="shared" si="3"/>
        <v>0</v>
      </c>
    </row>
    <row r="50" spans="1:11" ht="12.75" customHeight="1">
      <c r="A50" s="77">
        <v>682218</v>
      </c>
      <c r="B50" s="210" t="s">
        <v>583</v>
      </c>
      <c r="C50" s="113" t="s">
        <v>432</v>
      </c>
      <c r="D50" s="19" t="s">
        <v>58</v>
      </c>
      <c r="E50" s="18" t="s">
        <v>9</v>
      </c>
      <c r="F50" s="18">
        <v>160</v>
      </c>
      <c r="G50" s="205">
        <v>170</v>
      </c>
      <c r="H50" s="110"/>
      <c r="I50" s="105">
        <f t="shared" si="0"/>
        <v>0</v>
      </c>
      <c r="J50" s="105">
        <f t="shared" si="2"/>
        <v>85</v>
      </c>
      <c r="K50" s="108">
        <f t="shared" si="3"/>
        <v>0</v>
      </c>
    </row>
    <row r="51" spans="1:11" ht="12.75" customHeight="1">
      <c r="A51" s="213">
        <v>605428</v>
      </c>
      <c r="B51" s="214">
        <v>9789877420272</v>
      </c>
      <c r="C51" s="116" t="s">
        <v>359</v>
      </c>
      <c r="D51" s="19" t="s">
        <v>46</v>
      </c>
      <c r="E51" s="39" t="s">
        <v>9</v>
      </c>
      <c r="F51" s="119">
        <v>256</v>
      </c>
      <c r="G51" s="205">
        <v>220</v>
      </c>
      <c r="H51" s="110"/>
      <c r="I51" s="105">
        <f t="shared" si="0"/>
        <v>0</v>
      </c>
      <c r="J51" s="105">
        <f t="shared" si="2"/>
        <v>110</v>
      </c>
      <c r="K51" s="108">
        <f t="shared" si="3"/>
        <v>0</v>
      </c>
    </row>
    <row r="52" spans="1:11" ht="12.75" customHeight="1">
      <c r="A52" s="77">
        <v>705812</v>
      </c>
      <c r="B52" s="210" t="s">
        <v>584</v>
      </c>
      <c r="C52" s="113" t="s">
        <v>433</v>
      </c>
      <c r="D52" s="19" t="s">
        <v>28</v>
      </c>
      <c r="E52" s="18" t="s">
        <v>9</v>
      </c>
      <c r="F52" s="18">
        <v>96</v>
      </c>
      <c r="G52" s="205">
        <v>140</v>
      </c>
      <c r="H52" s="110"/>
      <c r="I52" s="105">
        <f t="shared" si="0"/>
        <v>0</v>
      </c>
      <c r="J52" s="105">
        <f t="shared" si="2"/>
        <v>70</v>
      </c>
      <c r="K52" s="108">
        <f t="shared" si="3"/>
        <v>0</v>
      </c>
    </row>
    <row r="53" spans="1:11" ht="12.75" customHeight="1">
      <c r="A53" s="77">
        <v>685664</v>
      </c>
      <c r="B53" s="210" t="s">
        <v>585</v>
      </c>
      <c r="C53" s="113" t="s">
        <v>434</v>
      </c>
      <c r="D53" s="19" t="s">
        <v>14</v>
      </c>
      <c r="E53" s="18" t="s">
        <v>9</v>
      </c>
      <c r="F53" s="18">
        <v>96</v>
      </c>
      <c r="G53" s="205">
        <v>150</v>
      </c>
      <c r="H53" s="110"/>
      <c r="I53" s="105">
        <f t="shared" si="0"/>
        <v>0</v>
      </c>
      <c r="J53" s="105">
        <f t="shared" si="2"/>
        <v>75</v>
      </c>
      <c r="K53" s="108">
        <f t="shared" si="3"/>
        <v>0</v>
      </c>
    </row>
    <row r="54" spans="1:11" ht="12.75" customHeight="1">
      <c r="A54" s="77">
        <v>315104</v>
      </c>
      <c r="B54" s="210">
        <v>9789871784646</v>
      </c>
      <c r="C54" s="113" t="s">
        <v>29</v>
      </c>
      <c r="D54" s="19" t="s">
        <v>30</v>
      </c>
      <c r="E54" s="217" t="s">
        <v>31</v>
      </c>
      <c r="F54" s="18">
        <v>256</v>
      </c>
      <c r="G54" s="205">
        <v>220</v>
      </c>
      <c r="H54" s="110"/>
      <c r="I54" s="105">
        <f t="shared" si="0"/>
        <v>0</v>
      </c>
      <c r="J54" s="105">
        <f t="shared" si="2"/>
        <v>110</v>
      </c>
      <c r="K54" s="108">
        <f t="shared" si="3"/>
        <v>0</v>
      </c>
    </row>
    <row r="55" spans="1:11" ht="12.75" customHeight="1">
      <c r="A55" s="77">
        <v>491146</v>
      </c>
      <c r="B55" s="210" t="s">
        <v>586</v>
      </c>
      <c r="C55" s="113" t="s">
        <v>32</v>
      </c>
      <c r="D55" s="19" t="s">
        <v>33</v>
      </c>
      <c r="E55" s="18" t="s">
        <v>9</v>
      </c>
      <c r="F55" s="18">
        <v>288</v>
      </c>
      <c r="G55" s="205">
        <v>220</v>
      </c>
      <c r="H55" s="110"/>
      <c r="I55" s="105">
        <f t="shared" si="0"/>
        <v>0</v>
      </c>
      <c r="J55" s="105">
        <f t="shared" si="2"/>
        <v>110</v>
      </c>
      <c r="K55" s="108">
        <f t="shared" si="3"/>
        <v>0</v>
      </c>
    </row>
    <row r="56" spans="1:11" ht="12.75" customHeight="1">
      <c r="A56" s="77">
        <v>392538</v>
      </c>
      <c r="B56" s="210" t="s">
        <v>587</v>
      </c>
      <c r="C56" s="113" t="s">
        <v>34</v>
      </c>
      <c r="D56" s="19" t="s">
        <v>293</v>
      </c>
      <c r="E56" s="18" t="s">
        <v>9</v>
      </c>
      <c r="F56" s="18">
        <v>96</v>
      </c>
      <c r="G56" s="205">
        <v>150</v>
      </c>
      <c r="H56" s="110"/>
      <c r="I56" s="105">
        <f t="shared" si="0"/>
        <v>0</v>
      </c>
      <c r="J56" s="105">
        <f t="shared" si="2"/>
        <v>75</v>
      </c>
      <c r="K56" s="108">
        <f t="shared" si="3"/>
        <v>0</v>
      </c>
    </row>
    <row r="57" spans="1:11" ht="12.75" customHeight="1">
      <c r="A57" s="197">
        <v>835942</v>
      </c>
      <c r="B57" s="223">
        <v>9789871998890</v>
      </c>
      <c r="C57" s="113" t="s">
        <v>311</v>
      </c>
      <c r="D57" s="19" t="s">
        <v>46</v>
      </c>
      <c r="E57" s="217" t="s">
        <v>31</v>
      </c>
      <c r="F57" s="18">
        <v>256</v>
      </c>
      <c r="G57" s="205">
        <v>220</v>
      </c>
      <c r="H57" s="110"/>
      <c r="I57" s="105">
        <f t="shared" si="0"/>
        <v>0</v>
      </c>
      <c r="J57" s="105">
        <f t="shared" si="2"/>
        <v>110</v>
      </c>
      <c r="K57" s="108">
        <f t="shared" si="3"/>
        <v>0</v>
      </c>
    </row>
    <row r="58" spans="1:11" ht="12.75" customHeight="1">
      <c r="A58" s="77">
        <v>681929</v>
      </c>
      <c r="B58" s="210" t="s">
        <v>588</v>
      </c>
      <c r="C58" s="113" t="s">
        <v>35</v>
      </c>
      <c r="D58" s="19" t="s">
        <v>36</v>
      </c>
      <c r="E58" s="217" t="s">
        <v>31</v>
      </c>
      <c r="F58" s="18">
        <v>288</v>
      </c>
      <c r="G58" s="205">
        <v>220</v>
      </c>
      <c r="H58" s="110"/>
      <c r="I58" s="105">
        <f t="shared" si="0"/>
        <v>0</v>
      </c>
      <c r="J58" s="105">
        <f t="shared" si="2"/>
        <v>110</v>
      </c>
      <c r="K58" s="108">
        <f t="shared" si="3"/>
        <v>0</v>
      </c>
    </row>
    <row r="59" spans="1:17" ht="12.75" customHeight="1">
      <c r="A59" s="77">
        <v>696835</v>
      </c>
      <c r="B59" s="210" t="s">
        <v>589</v>
      </c>
      <c r="C59" s="113" t="s">
        <v>37</v>
      </c>
      <c r="D59" s="19" t="s">
        <v>295</v>
      </c>
      <c r="E59" s="18" t="s">
        <v>9</v>
      </c>
      <c r="F59" s="18">
        <v>128</v>
      </c>
      <c r="G59" s="205">
        <v>160</v>
      </c>
      <c r="H59" s="110"/>
      <c r="I59" s="105">
        <f t="shared" si="0"/>
        <v>0</v>
      </c>
      <c r="J59" s="105">
        <f t="shared" si="2"/>
        <v>80</v>
      </c>
      <c r="K59" s="108">
        <f t="shared" si="3"/>
        <v>0</v>
      </c>
      <c r="L59" s="1"/>
      <c r="M59" s="1"/>
      <c r="N59" s="1"/>
      <c r="O59" s="1"/>
      <c r="P59" s="1"/>
      <c r="Q59" s="1"/>
    </row>
    <row r="60" spans="1:11" ht="12.75" customHeight="1">
      <c r="A60" s="77">
        <v>404107</v>
      </c>
      <c r="B60" s="210" t="s">
        <v>590</v>
      </c>
      <c r="C60" s="113" t="s">
        <v>38</v>
      </c>
      <c r="D60" s="19" t="s">
        <v>39</v>
      </c>
      <c r="E60" s="18" t="s">
        <v>9</v>
      </c>
      <c r="F60" s="18">
        <v>176</v>
      </c>
      <c r="G60" s="205">
        <v>170</v>
      </c>
      <c r="H60" s="110"/>
      <c r="I60" s="105">
        <f t="shared" si="0"/>
        <v>0</v>
      </c>
      <c r="J60" s="105">
        <f t="shared" si="2"/>
        <v>85</v>
      </c>
      <c r="K60" s="108">
        <f t="shared" si="3"/>
        <v>0</v>
      </c>
    </row>
    <row r="61" spans="1:11" ht="12.75" customHeight="1">
      <c r="A61" s="77">
        <v>491633</v>
      </c>
      <c r="B61" s="210" t="s">
        <v>591</v>
      </c>
      <c r="C61" s="113" t="s">
        <v>435</v>
      </c>
      <c r="D61" s="19" t="s">
        <v>40</v>
      </c>
      <c r="E61" s="18" t="s">
        <v>9</v>
      </c>
      <c r="F61" s="18">
        <v>128</v>
      </c>
      <c r="G61" s="205">
        <v>160</v>
      </c>
      <c r="H61" s="110"/>
      <c r="I61" s="105">
        <f t="shared" si="0"/>
        <v>0</v>
      </c>
      <c r="J61" s="105">
        <f t="shared" si="2"/>
        <v>80</v>
      </c>
      <c r="K61" s="108">
        <f t="shared" si="3"/>
        <v>0</v>
      </c>
    </row>
    <row r="62" spans="1:11" ht="12.75" customHeight="1">
      <c r="A62" s="77">
        <v>697108</v>
      </c>
      <c r="B62" s="210" t="s">
        <v>592</v>
      </c>
      <c r="C62" s="113" t="s">
        <v>41</v>
      </c>
      <c r="D62" s="19" t="s">
        <v>42</v>
      </c>
      <c r="E62" s="18" t="s">
        <v>9</v>
      </c>
      <c r="F62" s="18">
        <v>192</v>
      </c>
      <c r="G62" s="205">
        <v>170</v>
      </c>
      <c r="H62" s="110"/>
      <c r="I62" s="105">
        <f t="shared" si="0"/>
        <v>0</v>
      </c>
      <c r="J62" s="105">
        <f t="shared" si="2"/>
        <v>85</v>
      </c>
      <c r="K62" s="108">
        <f t="shared" si="3"/>
        <v>0</v>
      </c>
    </row>
    <row r="63" spans="1:11" ht="12.75" customHeight="1">
      <c r="A63" s="77">
        <v>704167</v>
      </c>
      <c r="B63" s="210" t="s">
        <v>593</v>
      </c>
      <c r="C63" s="113" t="s">
        <v>436</v>
      </c>
      <c r="D63" s="19" t="s">
        <v>28</v>
      </c>
      <c r="E63" s="18" t="s">
        <v>9</v>
      </c>
      <c r="F63" s="18">
        <v>128</v>
      </c>
      <c r="G63" s="205">
        <v>160</v>
      </c>
      <c r="H63" s="110"/>
      <c r="I63" s="105">
        <f t="shared" si="0"/>
        <v>0</v>
      </c>
      <c r="J63" s="105">
        <f t="shared" si="2"/>
        <v>80</v>
      </c>
      <c r="K63" s="108">
        <f t="shared" si="3"/>
        <v>0</v>
      </c>
    </row>
    <row r="64" spans="1:17" ht="12.75" customHeight="1">
      <c r="A64" s="77">
        <v>315251</v>
      </c>
      <c r="B64" s="210">
        <v>9789871784585</v>
      </c>
      <c r="C64" s="113" t="s">
        <v>43</v>
      </c>
      <c r="D64" s="19" t="s">
        <v>44</v>
      </c>
      <c r="E64" s="217" t="s">
        <v>31</v>
      </c>
      <c r="F64" s="18">
        <v>256</v>
      </c>
      <c r="G64" s="205">
        <v>220</v>
      </c>
      <c r="H64" s="110"/>
      <c r="I64" s="105">
        <f t="shared" si="0"/>
        <v>0</v>
      </c>
      <c r="J64" s="105">
        <f t="shared" si="2"/>
        <v>110</v>
      </c>
      <c r="K64" s="108">
        <f t="shared" si="3"/>
        <v>0</v>
      </c>
      <c r="L64" s="1"/>
      <c r="M64" s="1"/>
      <c r="N64" s="1"/>
      <c r="O64" s="1"/>
      <c r="P64" s="1"/>
      <c r="Q64" s="1"/>
    </row>
    <row r="65" spans="1:11" ht="12.75" customHeight="1">
      <c r="A65" s="77">
        <v>697093</v>
      </c>
      <c r="B65" s="210" t="s">
        <v>594</v>
      </c>
      <c r="C65" s="113" t="s">
        <v>437</v>
      </c>
      <c r="D65" s="19" t="s">
        <v>45</v>
      </c>
      <c r="E65" s="18" t="s">
        <v>9</v>
      </c>
      <c r="F65" s="18">
        <v>96</v>
      </c>
      <c r="G65" s="205">
        <v>140</v>
      </c>
      <c r="H65" s="110"/>
      <c r="I65" s="105">
        <f t="shared" si="0"/>
        <v>0</v>
      </c>
      <c r="J65" s="105">
        <f t="shared" si="2"/>
        <v>70</v>
      </c>
      <c r="K65" s="108">
        <f t="shared" si="3"/>
        <v>0</v>
      </c>
    </row>
    <row r="66" spans="1:11" ht="12.75" customHeight="1">
      <c r="A66" s="77">
        <v>443800</v>
      </c>
      <c r="B66" s="212" t="s">
        <v>595</v>
      </c>
      <c r="C66" s="113" t="s">
        <v>438</v>
      </c>
      <c r="D66" s="19" t="s">
        <v>260</v>
      </c>
      <c r="E66" s="217" t="s">
        <v>31</v>
      </c>
      <c r="F66" s="18">
        <v>288</v>
      </c>
      <c r="G66" s="205">
        <v>220</v>
      </c>
      <c r="H66" s="110"/>
      <c r="I66" s="105">
        <f t="shared" si="0"/>
        <v>0</v>
      </c>
      <c r="J66" s="105">
        <f t="shared" si="2"/>
        <v>110</v>
      </c>
      <c r="K66" s="108">
        <f t="shared" si="3"/>
        <v>0</v>
      </c>
    </row>
    <row r="67" spans="1:11" ht="12.75" customHeight="1">
      <c r="A67" s="77">
        <v>220464</v>
      </c>
      <c r="B67" s="210" t="s">
        <v>596</v>
      </c>
      <c r="C67" s="113" t="s">
        <v>439</v>
      </c>
      <c r="D67" s="19" t="s">
        <v>46</v>
      </c>
      <c r="E67" s="18" t="s">
        <v>9</v>
      </c>
      <c r="F67" s="18">
        <v>224</v>
      </c>
      <c r="G67" s="205">
        <v>200</v>
      </c>
      <c r="H67" s="110"/>
      <c r="I67" s="105">
        <f t="shared" si="0"/>
        <v>0</v>
      </c>
      <c r="J67" s="105">
        <f t="shared" si="2"/>
        <v>100</v>
      </c>
      <c r="K67" s="108">
        <f t="shared" si="3"/>
        <v>0</v>
      </c>
    </row>
    <row r="68" spans="1:11" ht="12.75" customHeight="1">
      <c r="A68" s="213">
        <v>605402</v>
      </c>
      <c r="B68" s="117">
        <v>9789877420388</v>
      </c>
      <c r="C68" s="113" t="s">
        <v>360</v>
      </c>
      <c r="D68" s="19" t="s">
        <v>361</v>
      </c>
      <c r="E68" s="39" t="s">
        <v>9</v>
      </c>
      <c r="F68" s="18">
        <v>128</v>
      </c>
      <c r="G68" s="205">
        <v>170</v>
      </c>
      <c r="H68" s="110"/>
      <c r="I68" s="105">
        <f t="shared" si="0"/>
        <v>0</v>
      </c>
      <c r="J68" s="105">
        <f t="shared" si="2"/>
        <v>85</v>
      </c>
      <c r="K68" s="108">
        <f t="shared" si="3"/>
        <v>0</v>
      </c>
    </row>
    <row r="69" spans="1:11" ht="12.75" customHeight="1">
      <c r="A69" s="213">
        <v>605460</v>
      </c>
      <c r="B69" s="224">
        <v>9789877420340</v>
      </c>
      <c r="C69" s="113" t="s">
        <v>362</v>
      </c>
      <c r="D69" s="19" t="s">
        <v>52</v>
      </c>
      <c r="E69" s="39" t="s">
        <v>9</v>
      </c>
      <c r="F69" s="18">
        <v>144</v>
      </c>
      <c r="G69" s="205">
        <v>170</v>
      </c>
      <c r="H69" s="110"/>
      <c r="I69" s="105">
        <f t="shared" si="0"/>
        <v>0</v>
      </c>
      <c r="J69" s="105">
        <f t="shared" si="2"/>
        <v>85</v>
      </c>
      <c r="K69" s="108">
        <f t="shared" si="3"/>
        <v>0</v>
      </c>
    </row>
    <row r="70" spans="1:11" ht="12.75" customHeight="1">
      <c r="A70" s="77">
        <v>685834</v>
      </c>
      <c r="B70" s="210" t="s">
        <v>597</v>
      </c>
      <c r="C70" s="113" t="s">
        <v>47</v>
      </c>
      <c r="D70" s="19" t="s">
        <v>48</v>
      </c>
      <c r="E70" s="18" t="s">
        <v>9</v>
      </c>
      <c r="F70" s="18">
        <v>288</v>
      </c>
      <c r="G70" s="205">
        <v>220</v>
      </c>
      <c r="H70" s="110"/>
      <c r="I70" s="105">
        <f t="shared" si="0"/>
        <v>0</v>
      </c>
      <c r="J70" s="105">
        <f t="shared" si="2"/>
        <v>110</v>
      </c>
      <c r="K70" s="108">
        <f t="shared" si="3"/>
        <v>0</v>
      </c>
    </row>
    <row r="71" spans="1:11" ht="12.75" customHeight="1">
      <c r="A71" s="77">
        <v>392554</v>
      </c>
      <c r="B71" s="210" t="s">
        <v>598</v>
      </c>
      <c r="C71" s="113" t="s">
        <v>49</v>
      </c>
      <c r="D71" s="19" t="s">
        <v>50</v>
      </c>
      <c r="E71" s="18" t="s">
        <v>9</v>
      </c>
      <c r="F71" s="18">
        <v>128</v>
      </c>
      <c r="G71" s="205">
        <v>170</v>
      </c>
      <c r="H71" s="110"/>
      <c r="I71" s="105">
        <f t="shared" si="0"/>
        <v>0</v>
      </c>
      <c r="J71" s="105">
        <f t="shared" si="2"/>
        <v>85</v>
      </c>
      <c r="K71" s="108">
        <f t="shared" si="3"/>
        <v>0</v>
      </c>
    </row>
    <row r="72" spans="1:11" ht="12.75" customHeight="1">
      <c r="A72" s="77">
        <v>919152</v>
      </c>
      <c r="B72" s="210">
        <v>9789871998838</v>
      </c>
      <c r="C72" s="113" t="s">
        <v>440</v>
      </c>
      <c r="D72" s="19" t="s">
        <v>271</v>
      </c>
      <c r="E72" s="217" t="s">
        <v>31</v>
      </c>
      <c r="F72" s="18">
        <v>224</v>
      </c>
      <c r="G72" s="205">
        <v>200</v>
      </c>
      <c r="H72" s="110"/>
      <c r="I72" s="105">
        <f t="shared" si="0"/>
        <v>0</v>
      </c>
      <c r="J72" s="105">
        <f t="shared" si="2"/>
        <v>100</v>
      </c>
      <c r="K72" s="108">
        <f t="shared" si="3"/>
        <v>0</v>
      </c>
    </row>
    <row r="73" spans="1:11" ht="12.75" customHeight="1">
      <c r="A73" s="77">
        <v>414429</v>
      </c>
      <c r="B73" s="215">
        <v>9789877420623</v>
      </c>
      <c r="C73" s="113" t="s">
        <v>441</v>
      </c>
      <c r="D73" s="19" t="s">
        <v>442</v>
      </c>
      <c r="E73" s="18" t="s">
        <v>9</v>
      </c>
      <c r="F73" s="153">
        <v>256</v>
      </c>
      <c r="G73" s="205">
        <v>220</v>
      </c>
      <c r="H73" s="110"/>
      <c r="I73" s="105">
        <f t="shared" si="0"/>
        <v>0</v>
      </c>
      <c r="J73" s="105">
        <f t="shared" si="2"/>
        <v>110</v>
      </c>
      <c r="K73" s="108">
        <f t="shared" si="3"/>
        <v>0</v>
      </c>
    </row>
    <row r="74" spans="1:11" ht="12.75" customHeight="1">
      <c r="A74" s="77">
        <v>491162</v>
      </c>
      <c r="B74" s="210">
        <v>9789871784271</v>
      </c>
      <c r="C74" s="113" t="s">
        <v>51</v>
      </c>
      <c r="D74" s="19" t="s">
        <v>52</v>
      </c>
      <c r="E74" s="18" t="s">
        <v>9</v>
      </c>
      <c r="F74" s="18">
        <v>160</v>
      </c>
      <c r="G74" s="205">
        <v>170</v>
      </c>
      <c r="H74" s="110"/>
      <c r="I74" s="105">
        <f t="shared" si="0"/>
        <v>0</v>
      </c>
      <c r="J74" s="105">
        <f t="shared" si="2"/>
        <v>85</v>
      </c>
      <c r="K74" s="108">
        <f t="shared" si="3"/>
        <v>0</v>
      </c>
    </row>
    <row r="75" spans="1:11" ht="12.75" customHeight="1">
      <c r="A75" s="77">
        <v>109820</v>
      </c>
      <c r="B75" s="210">
        <v>9789871998180</v>
      </c>
      <c r="C75" s="113" t="s">
        <v>443</v>
      </c>
      <c r="D75" s="19" t="s">
        <v>53</v>
      </c>
      <c r="E75" s="18" t="s">
        <v>9</v>
      </c>
      <c r="F75" s="18">
        <v>96</v>
      </c>
      <c r="G75" s="205">
        <v>150</v>
      </c>
      <c r="H75" s="110"/>
      <c r="I75" s="105">
        <f t="shared" si="0"/>
        <v>0</v>
      </c>
      <c r="J75" s="105">
        <f t="shared" si="2"/>
        <v>75</v>
      </c>
      <c r="K75" s="108">
        <f t="shared" si="3"/>
        <v>0</v>
      </c>
    </row>
    <row r="76" spans="1:11" ht="12.75" customHeight="1">
      <c r="A76" s="77">
        <v>414403</v>
      </c>
      <c r="B76" s="212" t="s">
        <v>599</v>
      </c>
      <c r="C76" s="113" t="s">
        <v>444</v>
      </c>
      <c r="D76" s="19" t="s">
        <v>442</v>
      </c>
      <c r="E76" s="18" t="s">
        <v>9</v>
      </c>
      <c r="F76" s="153">
        <v>224</v>
      </c>
      <c r="G76" s="205">
        <v>200</v>
      </c>
      <c r="H76" s="110"/>
      <c r="I76" s="105">
        <f t="shared" si="0"/>
        <v>0</v>
      </c>
      <c r="J76" s="105">
        <f t="shared" si="2"/>
        <v>100</v>
      </c>
      <c r="K76" s="108">
        <f t="shared" si="3"/>
        <v>0</v>
      </c>
    </row>
    <row r="77" spans="1:11" ht="12.75" customHeight="1">
      <c r="A77" s="77">
        <v>491243</v>
      </c>
      <c r="B77" s="210" t="s">
        <v>600</v>
      </c>
      <c r="C77" s="113" t="s">
        <v>445</v>
      </c>
      <c r="D77" s="19" t="s">
        <v>54</v>
      </c>
      <c r="E77" s="217" t="s">
        <v>55</v>
      </c>
      <c r="F77" s="18">
        <v>192</v>
      </c>
      <c r="G77" s="205">
        <v>170</v>
      </c>
      <c r="H77" s="110"/>
      <c r="I77" s="105">
        <f aca="true" t="shared" si="4" ref="I77:I96">H77*G77</f>
        <v>0</v>
      </c>
      <c r="J77" s="105">
        <f t="shared" si="2"/>
        <v>85</v>
      </c>
      <c r="K77" s="108">
        <f aca="true" t="shared" si="5" ref="K77:K96">J77*H77</f>
        <v>0</v>
      </c>
    </row>
    <row r="78" spans="1:11" ht="12.75" customHeight="1">
      <c r="A78" s="77">
        <v>151526</v>
      </c>
      <c r="B78" s="210">
        <v>9789871784790</v>
      </c>
      <c r="C78" s="113" t="s">
        <v>446</v>
      </c>
      <c r="D78" s="19" t="s">
        <v>45</v>
      </c>
      <c r="E78" s="18" t="s">
        <v>9</v>
      </c>
      <c r="F78" s="18">
        <v>112</v>
      </c>
      <c r="G78" s="205">
        <v>150</v>
      </c>
      <c r="H78" s="110"/>
      <c r="I78" s="105">
        <f t="shared" si="4"/>
        <v>0</v>
      </c>
      <c r="J78" s="105">
        <f aca="true" t="shared" si="6" ref="J78:J96">G78-(G78*0.5)</f>
        <v>75</v>
      </c>
      <c r="K78" s="108">
        <f t="shared" si="5"/>
        <v>0</v>
      </c>
    </row>
    <row r="79" spans="1:11" ht="12.75" customHeight="1">
      <c r="A79" s="179">
        <v>491544</v>
      </c>
      <c r="B79" s="211" t="s">
        <v>601</v>
      </c>
      <c r="C79" s="113" t="s">
        <v>447</v>
      </c>
      <c r="D79" s="19" t="s">
        <v>28</v>
      </c>
      <c r="E79" s="18" t="s">
        <v>9</v>
      </c>
      <c r="F79" s="18">
        <v>288</v>
      </c>
      <c r="G79" s="205">
        <v>220</v>
      </c>
      <c r="H79" s="110"/>
      <c r="I79" s="105">
        <f t="shared" si="4"/>
        <v>0</v>
      </c>
      <c r="J79" s="105">
        <f t="shared" si="6"/>
        <v>110</v>
      </c>
      <c r="K79" s="108">
        <f t="shared" si="5"/>
        <v>0</v>
      </c>
    </row>
    <row r="80" spans="1:11" ht="12.75" customHeight="1">
      <c r="A80" s="77">
        <v>235794</v>
      </c>
      <c r="B80" s="210">
        <v>9789871784639</v>
      </c>
      <c r="C80" s="113" t="s">
        <v>448</v>
      </c>
      <c r="D80" s="19" t="s">
        <v>93</v>
      </c>
      <c r="E80" s="18" t="s">
        <v>9</v>
      </c>
      <c r="F80" s="18">
        <v>96</v>
      </c>
      <c r="G80" s="205">
        <v>150</v>
      </c>
      <c r="H80" s="110"/>
      <c r="I80" s="105">
        <f t="shared" si="4"/>
        <v>0</v>
      </c>
      <c r="J80" s="105">
        <f t="shared" si="6"/>
        <v>75</v>
      </c>
      <c r="K80" s="108">
        <f t="shared" si="5"/>
        <v>0</v>
      </c>
    </row>
    <row r="81" spans="1:11" ht="12.75" customHeight="1">
      <c r="A81" s="77">
        <v>499819</v>
      </c>
      <c r="B81" s="210">
        <v>9789871998012</v>
      </c>
      <c r="C81" s="113" t="s">
        <v>449</v>
      </c>
      <c r="D81" s="19" t="s">
        <v>56</v>
      </c>
      <c r="E81" s="18" t="s">
        <v>9</v>
      </c>
      <c r="F81" s="18">
        <v>112</v>
      </c>
      <c r="G81" s="205">
        <v>150</v>
      </c>
      <c r="H81" s="110"/>
      <c r="I81" s="105">
        <f t="shared" si="4"/>
        <v>0</v>
      </c>
      <c r="J81" s="105">
        <f t="shared" si="6"/>
        <v>75</v>
      </c>
      <c r="K81" s="108">
        <f t="shared" si="5"/>
        <v>0</v>
      </c>
    </row>
    <row r="82" spans="1:11" ht="12.75" customHeight="1">
      <c r="A82" s="77">
        <v>404115</v>
      </c>
      <c r="B82" s="210" t="s">
        <v>602</v>
      </c>
      <c r="C82" s="113" t="s">
        <v>57</v>
      </c>
      <c r="D82" s="19" t="s">
        <v>58</v>
      </c>
      <c r="E82" s="18" t="s">
        <v>9</v>
      </c>
      <c r="F82" s="18">
        <v>128</v>
      </c>
      <c r="G82" s="205">
        <v>160</v>
      </c>
      <c r="H82" s="110"/>
      <c r="I82" s="105">
        <f t="shared" si="4"/>
        <v>0</v>
      </c>
      <c r="J82" s="105">
        <f t="shared" si="6"/>
        <v>80</v>
      </c>
      <c r="K82" s="108">
        <f t="shared" si="5"/>
        <v>0</v>
      </c>
    </row>
    <row r="83" spans="1:11" ht="12.75" customHeight="1">
      <c r="A83" s="77">
        <v>315463</v>
      </c>
      <c r="B83" s="210">
        <v>9789871784554</v>
      </c>
      <c r="C83" s="113" t="s">
        <v>450</v>
      </c>
      <c r="D83" s="19" t="s">
        <v>59</v>
      </c>
      <c r="E83" s="18" t="s">
        <v>9</v>
      </c>
      <c r="F83" s="18">
        <v>96</v>
      </c>
      <c r="G83" s="205">
        <v>150</v>
      </c>
      <c r="H83" s="110"/>
      <c r="I83" s="105">
        <f t="shared" si="4"/>
        <v>0</v>
      </c>
      <c r="J83" s="105">
        <f t="shared" si="6"/>
        <v>75</v>
      </c>
      <c r="K83" s="108">
        <f t="shared" si="5"/>
        <v>0</v>
      </c>
    </row>
    <row r="84" spans="1:11" ht="12.75" customHeight="1">
      <c r="A84" s="77">
        <v>23090</v>
      </c>
      <c r="B84" s="210">
        <v>9789871998531</v>
      </c>
      <c r="C84" s="113" t="s">
        <v>215</v>
      </c>
      <c r="D84" s="19" t="s">
        <v>93</v>
      </c>
      <c r="E84" s="18" t="s">
        <v>9</v>
      </c>
      <c r="F84" s="18">
        <v>96</v>
      </c>
      <c r="G84" s="205">
        <v>150</v>
      </c>
      <c r="H84" s="110"/>
      <c r="I84" s="105">
        <f t="shared" si="4"/>
        <v>0</v>
      </c>
      <c r="J84" s="105">
        <f t="shared" si="6"/>
        <v>75</v>
      </c>
      <c r="K84" s="108">
        <f t="shared" si="5"/>
        <v>0</v>
      </c>
    </row>
    <row r="85" spans="1:17" ht="12.75" customHeight="1">
      <c r="A85" s="225">
        <v>6137</v>
      </c>
      <c r="B85" s="223">
        <v>9789871998548</v>
      </c>
      <c r="C85" s="118" t="s">
        <v>451</v>
      </c>
      <c r="D85" s="40" t="s">
        <v>219</v>
      </c>
      <c r="E85" s="39" t="s">
        <v>9</v>
      </c>
      <c r="F85" s="39">
        <v>224</v>
      </c>
      <c r="G85" s="205">
        <v>200</v>
      </c>
      <c r="H85" s="110"/>
      <c r="I85" s="105">
        <f t="shared" si="4"/>
        <v>0</v>
      </c>
      <c r="J85" s="105">
        <f t="shared" si="6"/>
        <v>100</v>
      </c>
      <c r="K85" s="108">
        <f t="shared" si="5"/>
        <v>0</v>
      </c>
      <c r="L85" s="1"/>
      <c r="M85" s="1"/>
      <c r="N85" s="1"/>
      <c r="O85" s="1"/>
      <c r="P85" s="1"/>
      <c r="Q85" s="1"/>
    </row>
    <row r="86" spans="1:17" ht="12.75" customHeight="1">
      <c r="A86" s="77">
        <v>260749</v>
      </c>
      <c r="B86" s="210">
        <v>9789871784622</v>
      </c>
      <c r="C86" s="113" t="s">
        <v>452</v>
      </c>
      <c r="D86" s="19" t="s">
        <v>93</v>
      </c>
      <c r="E86" s="39" t="s">
        <v>9</v>
      </c>
      <c r="F86" s="18">
        <v>192</v>
      </c>
      <c r="G86" s="205">
        <v>170</v>
      </c>
      <c r="H86" s="110"/>
      <c r="I86" s="105">
        <f t="shared" si="4"/>
        <v>0</v>
      </c>
      <c r="J86" s="105">
        <f t="shared" si="6"/>
        <v>85</v>
      </c>
      <c r="K86" s="108">
        <f t="shared" si="5"/>
        <v>0</v>
      </c>
      <c r="L86" s="1"/>
      <c r="M86" s="1"/>
      <c r="N86" s="1"/>
      <c r="O86" s="1"/>
      <c r="P86" s="1"/>
      <c r="Q86" s="1"/>
    </row>
    <row r="87" spans="1:11" ht="12.75" customHeight="1">
      <c r="A87" s="77">
        <v>685703</v>
      </c>
      <c r="B87" s="210" t="s">
        <v>603</v>
      </c>
      <c r="C87" s="113" t="s">
        <v>60</v>
      </c>
      <c r="D87" s="19" t="s">
        <v>296</v>
      </c>
      <c r="E87" s="18" t="s">
        <v>9</v>
      </c>
      <c r="F87" s="18">
        <v>96</v>
      </c>
      <c r="G87" s="205">
        <v>150</v>
      </c>
      <c r="H87" s="110"/>
      <c r="I87" s="105">
        <f t="shared" si="4"/>
        <v>0</v>
      </c>
      <c r="J87" s="105">
        <f t="shared" si="6"/>
        <v>75</v>
      </c>
      <c r="K87" s="108">
        <f t="shared" si="5"/>
        <v>0</v>
      </c>
    </row>
    <row r="88" spans="1:11" ht="12.75" customHeight="1">
      <c r="A88" s="77">
        <v>883416</v>
      </c>
      <c r="B88" s="210">
        <v>9789871998869</v>
      </c>
      <c r="C88" s="113" t="s">
        <v>453</v>
      </c>
      <c r="D88" s="19" t="s">
        <v>272</v>
      </c>
      <c r="E88" s="18" t="s">
        <v>9</v>
      </c>
      <c r="F88" s="18">
        <v>224</v>
      </c>
      <c r="G88" s="205">
        <v>200</v>
      </c>
      <c r="H88" s="110"/>
      <c r="I88" s="105">
        <f t="shared" si="4"/>
        <v>0</v>
      </c>
      <c r="J88" s="105">
        <f t="shared" si="6"/>
        <v>100</v>
      </c>
      <c r="K88" s="108">
        <f t="shared" si="5"/>
        <v>0</v>
      </c>
    </row>
    <row r="89" spans="1:11" ht="12.75" customHeight="1">
      <c r="A89" s="77">
        <v>220448</v>
      </c>
      <c r="B89" s="210" t="s">
        <v>604</v>
      </c>
      <c r="C89" s="113" t="s">
        <v>61</v>
      </c>
      <c r="D89" s="19" t="s">
        <v>58</v>
      </c>
      <c r="E89" s="18" t="s">
        <v>9</v>
      </c>
      <c r="F89" s="18">
        <v>144</v>
      </c>
      <c r="G89" s="205">
        <v>170</v>
      </c>
      <c r="H89" s="110"/>
      <c r="I89" s="105">
        <f t="shared" si="4"/>
        <v>0</v>
      </c>
      <c r="J89" s="105">
        <f t="shared" si="6"/>
        <v>85</v>
      </c>
      <c r="K89" s="108">
        <f t="shared" si="5"/>
        <v>0</v>
      </c>
    </row>
    <row r="90" spans="1:11" ht="12.75" customHeight="1">
      <c r="A90" s="77">
        <v>364894</v>
      </c>
      <c r="B90" s="210" t="s">
        <v>605</v>
      </c>
      <c r="C90" s="113" t="s">
        <v>454</v>
      </c>
      <c r="D90" s="19" t="s">
        <v>23</v>
      </c>
      <c r="E90" s="18" t="s">
        <v>9</v>
      </c>
      <c r="F90" s="18">
        <v>144</v>
      </c>
      <c r="G90" s="205">
        <v>170</v>
      </c>
      <c r="H90" s="110"/>
      <c r="I90" s="105">
        <f t="shared" si="4"/>
        <v>0</v>
      </c>
      <c r="J90" s="105">
        <f t="shared" si="6"/>
        <v>85</v>
      </c>
      <c r="K90" s="108">
        <f t="shared" si="5"/>
        <v>0</v>
      </c>
    </row>
    <row r="91" spans="1:11" ht="12.75" customHeight="1">
      <c r="A91" s="77">
        <v>220870</v>
      </c>
      <c r="B91" s="210">
        <v>9789871784738</v>
      </c>
      <c r="C91" s="113" t="s">
        <v>62</v>
      </c>
      <c r="D91" s="19" t="s">
        <v>52</v>
      </c>
      <c r="E91" s="18" t="s">
        <v>9</v>
      </c>
      <c r="F91" s="18">
        <v>96</v>
      </c>
      <c r="G91" s="205">
        <v>150</v>
      </c>
      <c r="H91" s="110"/>
      <c r="I91" s="105">
        <f t="shared" si="4"/>
        <v>0</v>
      </c>
      <c r="J91" s="105">
        <f t="shared" si="6"/>
        <v>75</v>
      </c>
      <c r="K91" s="108">
        <f t="shared" si="5"/>
        <v>0</v>
      </c>
    </row>
    <row r="92" spans="1:17" ht="12.75" customHeight="1">
      <c r="A92" s="77">
        <v>21721</v>
      </c>
      <c r="B92" s="210">
        <v>9789871998579</v>
      </c>
      <c r="C92" s="113" t="s">
        <v>455</v>
      </c>
      <c r="D92" s="19" t="s">
        <v>222</v>
      </c>
      <c r="E92" s="18" t="s">
        <v>9</v>
      </c>
      <c r="F92" s="18">
        <v>192</v>
      </c>
      <c r="G92" s="205">
        <v>170</v>
      </c>
      <c r="H92" s="110"/>
      <c r="I92" s="105">
        <f t="shared" si="4"/>
        <v>0</v>
      </c>
      <c r="J92" s="105">
        <f t="shared" si="6"/>
        <v>85</v>
      </c>
      <c r="K92" s="108">
        <f t="shared" si="5"/>
        <v>0</v>
      </c>
      <c r="L92" s="1"/>
      <c r="M92" s="1"/>
      <c r="N92" s="1"/>
      <c r="O92" s="1"/>
      <c r="P92" s="1"/>
      <c r="Q92" s="1"/>
    </row>
    <row r="93" spans="1:17" ht="12.75" customHeight="1">
      <c r="A93" s="77">
        <v>414550</v>
      </c>
      <c r="B93" s="212" t="s">
        <v>456</v>
      </c>
      <c r="C93" s="113" t="s">
        <v>457</v>
      </c>
      <c r="D93" s="19" t="s">
        <v>442</v>
      </c>
      <c r="E93" s="18" t="s">
        <v>9</v>
      </c>
      <c r="F93" s="153">
        <v>160</v>
      </c>
      <c r="G93" s="205">
        <v>170</v>
      </c>
      <c r="H93" s="110"/>
      <c r="I93" s="105">
        <f t="shared" si="4"/>
        <v>0</v>
      </c>
      <c r="J93" s="105">
        <f t="shared" si="6"/>
        <v>85</v>
      </c>
      <c r="K93" s="108">
        <f t="shared" si="5"/>
        <v>0</v>
      </c>
      <c r="L93" s="1"/>
      <c r="M93" s="1"/>
      <c r="N93" s="1"/>
      <c r="O93" s="1"/>
      <c r="P93" s="1"/>
      <c r="Q93" s="1"/>
    </row>
    <row r="94" spans="1:11" ht="12.75" customHeight="1">
      <c r="A94" s="77">
        <v>414411</v>
      </c>
      <c r="B94" s="212" t="s">
        <v>458</v>
      </c>
      <c r="C94" s="152" t="s">
        <v>459</v>
      </c>
      <c r="D94" s="19" t="s">
        <v>293</v>
      </c>
      <c r="E94" s="18" t="s">
        <v>9</v>
      </c>
      <c r="F94" s="153">
        <v>128</v>
      </c>
      <c r="G94" s="205">
        <v>170</v>
      </c>
      <c r="H94" s="110"/>
      <c r="I94" s="105">
        <f t="shared" si="4"/>
        <v>0</v>
      </c>
      <c r="J94" s="105">
        <f t="shared" si="6"/>
        <v>85</v>
      </c>
      <c r="K94" s="108">
        <f t="shared" si="5"/>
        <v>0</v>
      </c>
    </row>
    <row r="95" spans="1:11" ht="12.75" customHeight="1">
      <c r="A95" s="77">
        <v>406159</v>
      </c>
      <c r="B95" s="226" t="s">
        <v>63</v>
      </c>
      <c r="C95" s="113" t="s">
        <v>64</v>
      </c>
      <c r="D95" s="19" t="s">
        <v>297</v>
      </c>
      <c r="E95" s="18" t="s">
        <v>9</v>
      </c>
      <c r="F95" s="18">
        <v>224</v>
      </c>
      <c r="G95" s="205">
        <v>200</v>
      </c>
      <c r="H95" s="110"/>
      <c r="I95" s="105">
        <f t="shared" si="4"/>
        <v>0</v>
      </c>
      <c r="J95" s="105">
        <f t="shared" si="6"/>
        <v>100</v>
      </c>
      <c r="K95" s="108">
        <f t="shared" si="5"/>
        <v>0</v>
      </c>
    </row>
    <row r="96" spans="1:11" ht="12.75" customHeight="1">
      <c r="A96" s="77">
        <v>685761</v>
      </c>
      <c r="B96" s="210" t="s">
        <v>65</v>
      </c>
      <c r="C96" s="113" t="s">
        <v>66</v>
      </c>
      <c r="D96" s="19" t="s">
        <v>298</v>
      </c>
      <c r="E96" s="18" t="s">
        <v>9</v>
      </c>
      <c r="F96" s="18">
        <v>224</v>
      </c>
      <c r="G96" s="205">
        <v>180</v>
      </c>
      <c r="H96" s="110"/>
      <c r="I96" s="105">
        <f t="shared" si="4"/>
        <v>0</v>
      </c>
      <c r="J96" s="105">
        <f t="shared" si="6"/>
        <v>90</v>
      </c>
      <c r="K96" s="108">
        <f t="shared" si="5"/>
        <v>0</v>
      </c>
    </row>
    <row r="97" spans="1:11" ht="12.75" customHeight="1">
      <c r="A97" s="179">
        <v>200406</v>
      </c>
      <c r="B97" s="210">
        <v>9789877420951</v>
      </c>
      <c r="C97" s="180" t="s">
        <v>606</v>
      </c>
      <c r="D97" s="19" t="s">
        <v>607</v>
      </c>
      <c r="E97" s="18" t="s">
        <v>9</v>
      </c>
      <c r="F97" s="18">
        <v>80</v>
      </c>
      <c r="G97" s="205">
        <v>150</v>
      </c>
      <c r="H97" s="110"/>
      <c r="I97" s="105">
        <f>H97*G97</f>
        <v>0</v>
      </c>
      <c r="J97" s="105">
        <f>G97-(G97*0.5)</f>
        <v>75</v>
      </c>
      <c r="K97" s="108">
        <f>J97*H97</f>
        <v>0</v>
      </c>
    </row>
    <row r="98" spans="1:11" ht="12.75" customHeight="1">
      <c r="A98" s="77">
        <v>221062</v>
      </c>
      <c r="B98" s="210" t="s">
        <v>67</v>
      </c>
      <c r="C98" s="113" t="s">
        <v>460</v>
      </c>
      <c r="D98" s="19" t="s">
        <v>52</v>
      </c>
      <c r="E98" s="18" t="s">
        <v>9</v>
      </c>
      <c r="F98" s="18">
        <v>112</v>
      </c>
      <c r="G98" s="205">
        <v>150</v>
      </c>
      <c r="H98" s="110"/>
      <c r="I98" s="105">
        <f aca="true" t="shared" si="7" ref="I98:I113">H98*G98</f>
        <v>0</v>
      </c>
      <c r="J98" s="105">
        <f>G98-(G98*0.5)</f>
        <v>75</v>
      </c>
      <c r="K98" s="108">
        <f aca="true" t="shared" si="8" ref="K98:K113">J98*H98</f>
        <v>0</v>
      </c>
    </row>
    <row r="99" spans="1:11" s="26" customFormat="1" ht="12.75" customHeight="1">
      <c r="A99" s="77">
        <v>696827</v>
      </c>
      <c r="B99" s="210" t="s">
        <v>68</v>
      </c>
      <c r="C99" s="113" t="s">
        <v>461</v>
      </c>
      <c r="D99" s="19" t="s">
        <v>69</v>
      </c>
      <c r="E99" s="18" t="s">
        <v>9</v>
      </c>
      <c r="F99" s="18">
        <v>160</v>
      </c>
      <c r="G99" s="205">
        <v>170</v>
      </c>
      <c r="H99" s="110"/>
      <c r="I99" s="105">
        <f t="shared" si="7"/>
        <v>0</v>
      </c>
      <c r="J99" s="105">
        <f aca="true" t="shared" si="9" ref="J99:J113">G99-(G99*0.5)</f>
        <v>85</v>
      </c>
      <c r="K99" s="108">
        <f t="shared" si="8"/>
        <v>0</v>
      </c>
    </row>
    <row r="100" spans="1:11" ht="12.75" customHeight="1">
      <c r="A100" s="77">
        <v>405519</v>
      </c>
      <c r="B100" s="210" t="s">
        <v>70</v>
      </c>
      <c r="C100" s="113" t="s">
        <v>71</v>
      </c>
      <c r="D100" s="19" t="s">
        <v>292</v>
      </c>
      <c r="E100" s="18" t="s">
        <v>9</v>
      </c>
      <c r="F100" s="18">
        <v>96</v>
      </c>
      <c r="G100" s="205">
        <v>150</v>
      </c>
      <c r="H100" s="110"/>
      <c r="I100" s="105">
        <f t="shared" si="7"/>
        <v>0</v>
      </c>
      <c r="J100" s="105">
        <f t="shared" si="9"/>
        <v>75</v>
      </c>
      <c r="K100" s="108">
        <f t="shared" si="8"/>
        <v>0</v>
      </c>
    </row>
    <row r="101" spans="1:11" ht="12.75" customHeight="1">
      <c r="A101" s="77">
        <v>392520</v>
      </c>
      <c r="B101" s="210" t="s">
        <v>72</v>
      </c>
      <c r="C101" s="113" t="s">
        <v>462</v>
      </c>
      <c r="D101" s="19" t="s">
        <v>296</v>
      </c>
      <c r="E101" s="217" t="s">
        <v>31</v>
      </c>
      <c r="F101" s="18">
        <v>160</v>
      </c>
      <c r="G101" s="205">
        <v>170</v>
      </c>
      <c r="H101" s="110"/>
      <c r="I101" s="105">
        <f t="shared" si="7"/>
        <v>0</v>
      </c>
      <c r="J101" s="105">
        <f t="shared" si="9"/>
        <v>85</v>
      </c>
      <c r="K101" s="108">
        <f t="shared" si="8"/>
        <v>0</v>
      </c>
    </row>
    <row r="102" spans="1:11" ht="12.75" customHeight="1">
      <c r="A102" s="77">
        <v>940103</v>
      </c>
      <c r="B102" s="210">
        <v>9789871998647</v>
      </c>
      <c r="C102" s="113" t="s">
        <v>463</v>
      </c>
      <c r="D102" s="19" t="s">
        <v>260</v>
      </c>
      <c r="E102" s="18" t="s">
        <v>9</v>
      </c>
      <c r="F102" s="18">
        <v>288</v>
      </c>
      <c r="G102" s="205">
        <v>220</v>
      </c>
      <c r="H102" s="110"/>
      <c r="I102" s="105">
        <f t="shared" si="7"/>
        <v>0</v>
      </c>
      <c r="J102" s="105">
        <f t="shared" si="9"/>
        <v>110</v>
      </c>
      <c r="K102" s="108">
        <f t="shared" si="8"/>
        <v>0</v>
      </c>
    </row>
    <row r="103" spans="1:11" ht="12.75" customHeight="1">
      <c r="A103" s="77">
        <v>315277</v>
      </c>
      <c r="B103" s="210">
        <v>9789871784578</v>
      </c>
      <c r="C103" s="113" t="s">
        <v>73</v>
      </c>
      <c r="D103" s="19" t="s">
        <v>74</v>
      </c>
      <c r="E103" s="217" t="s">
        <v>31</v>
      </c>
      <c r="F103" s="18">
        <v>256</v>
      </c>
      <c r="G103" s="205">
        <v>220</v>
      </c>
      <c r="H103" s="110"/>
      <c r="I103" s="105">
        <f t="shared" si="7"/>
        <v>0</v>
      </c>
      <c r="J103" s="105">
        <f t="shared" si="9"/>
        <v>110</v>
      </c>
      <c r="K103" s="108">
        <f t="shared" si="8"/>
        <v>0</v>
      </c>
    </row>
    <row r="104" spans="1:11" ht="12.75" customHeight="1">
      <c r="A104" s="77">
        <v>100290</v>
      </c>
      <c r="B104" s="211">
        <v>9789871998159</v>
      </c>
      <c r="C104" s="113" t="s">
        <v>464</v>
      </c>
      <c r="D104" s="19" t="s">
        <v>75</v>
      </c>
      <c r="E104" s="18" t="s">
        <v>9</v>
      </c>
      <c r="F104" s="18">
        <v>112</v>
      </c>
      <c r="G104" s="205">
        <v>150</v>
      </c>
      <c r="H104" s="110"/>
      <c r="I104" s="105">
        <f t="shared" si="7"/>
        <v>0</v>
      </c>
      <c r="J104" s="105">
        <f t="shared" si="9"/>
        <v>75</v>
      </c>
      <c r="K104" s="108">
        <f t="shared" si="8"/>
        <v>0</v>
      </c>
    </row>
    <row r="105" spans="1:11" ht="12.75" customHeight="1">
      <c r="A105" s="77">
        <v>894645</v>
      </c>
      <c r="B105" s="211">
        <v>9789871998845</v>
      </c>
      <c r="C105" s="113" t="s">
        <v>265</v>
      </c>
      <c r="D105" s="19" t="s">
        <v>273</v>
      </c>
      <c r="E105" s="18" t="s">
        <v>9</v>
      </c>
      <c r="F105" s="18">
        <v>288</v>
      </c>
      <c r="G105" s="205">
        <v>220</v>
      </c>
      <c r="H105" s="110"/>
      <c r="I105" s="105">
        <f t="shared" si="7"/>
        <v>0</v>
      </c>
      <c r="J105" s="105">
        <f t="shared" si="9"/>
        <v>110</v>
      </c>
      <c r="K105" s="108">
        <f t="shared" si="8"/>
        <v>0</v>
      </c>
    </row>
    <row r="106" spans="1:11" ht="12.75" customHeight="1">
      <c r="A106" s="77">
        <v>315081</v>
      </c>
      <c r="B106" s="211">
        <v>9789871784608</v>
      </c>
      <c r="C106" s="113" t="s">
        <v>76</v>
      </c>
      <c r="D106" s="19" t="s">
        <v>40</v>
      </c>
      <c r="E106" s="18" t="s">
        <v>9</v>
      </c>
      <c r="F106" s="18">
        <v>192</v>
      </c>
      <c r="G106" s="205">
        <v>170</v>
      </c>
      <c r="H106" s="110"/>
      <c r="I106" s="105">
        <f t="shared" si="7"/>
        <v>0</v>
      </c>
      <c r="J106" s="105">
        <f t="shared" si="9"/>
        <v>85</v>
      </c>
      <c r="K106" s="108">
        <f t="shared" si="8"/>
        <v>0</v>
      </c>
    </row>
    <row r="107" spans="1:11" ht="12.75" customHeight="1">
      <c r="A107" s="77">
        <v>21878</v>
      </c>
      <c r="B107" s="211">
        <v>9789871998562</v>
      </c>
      <c r="C107" s="113" t="s">
        <v>214</v>
      </c>
      <c r="D107" s="19" t="s">
        <v>8</v>
      </c>
      <c r="E107" s="18" t="s">
        <v>9</v>
      </c>
      <c r="F107" s="18">
        <v>256</v>
      </c>
      <c r="G107" s="205">
        <v>220</v>
      </c>
      <c r="H107" s="110"/>
      <c r="I107" s="105">
        <f t="shared" si="7"/>
        <v>0</v>
      </c>
      <c r="J107" s="105">
        <f t="shared" si="9"/>
        <v>110</v>
      </c>
      <c r="K107" s="108">
        <f t="shared" si="8"/>
        <v>0</v>
      </c>
    </row>
    <row r="108" spans="1:11" ht="12.75" customHeight="1">
      <c r="A108" s="213">
        <v>605410</v>
      </c>
      <c r="B108" s="227">
        <v>9789877420289</v>
      </c>
      <c r="C108" s="116" t="s">
        <v>363</v>
      </c>
      <c r="D108" s="40" t="s">
        <v>219</v>
      </c>
      <c r="E108" s="39" t="s">
        <v>9</v>
      </c>
      <c r="F108" s="119">
        <v>96</v>
      </c>
      <c r="G108" s="205">
        <v>150</v>
      </c>
      <c r="H108" s="110"/>
      <c r="I108" s="105">
        <f t="shared" si="7"/>
        <v>0</v>
      </c>
      <c r="J108" s="105">
        <f t="shared" si="9"/>
        <v>75</v>
      </c>
      <c r="K108" s="108">
        <f t="shared" si="8"/>
        <v>0</v>
      </c>
    </row>
    <row r="109" spans="1:11" ht="12.75" customHeight="1">
      <c r="A109" s="77">
        <v>491235</v>
      </c>
      <c r="B109" s="211">
        <v>9789871784196</v>
      </c>
      <c r="C109" s="113" t="s">
        <v>465</v>
      </c>
      <c r="D109" s="19" t="s">
        <v>54</v>
      </c>
      <c r="E109" s="217" t="s">
        <v>55</v>
      </c>
      <c r="F109" s="18">
        <v>192</v>
      </c>
      <c r="G109" s="205">
        <v>170</v>
      </c>
      <c r="H109" s="110"/>
      <c r="I109" s="105">
        <f t="shared" si="7"/>
        <v>0</v>
      </c>
      <c r="J109" s="105">
        <f t="shared" si="9"/>
        <v>85</v>
      </c>
      <c r="K109" s="108">
        <f t="shared" si="8"/>
        <v>0</v>
      </c>
    </row>
    <row r="110" spans="1:11" ht="12.75" customHeight="1">
      <c r="A110" s="213">
        <v>606076</v>
      </c>
      <c r="B110" s="222" t="s">
        <v>364</v>
      </c>
      <c r="C110" s="116" t="s">
        <v>365</v>
      </c>
      <c r="D110" s="19" t="s">
        <v>366</v>
      </c>
      <c r="E110" s="217" t="s">
        <v>31</v>
      </c>
      <c r="F110" s="119">
        <v>160</v>
      </c>
      <c r="G110" s="205">
        <v>170</v>
      </c>
      <c r="H110" s="110"/>
      <c r="I110" s="105">
        <f t="shared" si="7"/>
        <v>0</v>
      </c>
      <c r="J110" s="105">
        <f t="shared" si="9"/>
        <v>85</v>
      </c>
      <c r="K110" s="108">
        <f t="shared" si="8"/>
        <v>0</v>
      </c>
    </row>
    <row r="111" spans="1:11" ht="12.75" customHeight="1">
      <c r="A111" s="77">
        <v>2840</v>
      </c>
      <c r="B111" s="210">
        <v>9789871998173</v>
      </c>
      <c r="C111" s="113" t="s">
        <v>77</v>
      </c>
      <c r="D111" s="19" t="s">
        <v>78</v>
      </c>
      <c r="E111" s="217" t="s">
        <v>31</v>
      </c>
      <c r="F111" s="18">
        <v>208</v>
      </c>
      <c r="G111" s="205">
        <v>200</v>
      </c>
      <c r="H111" s="110"/>
      <c r="I111" s="105">
        <f t="shared" si="7"/>
        <v>0</v>
      </c>
      <c r="J111" s="105">
        <f t="shared" si="9"/>
        <v>100</v>
      </c>
      <c r="K111" s="108">
        <f t="shared" si="8"/>
        <v>0</v>
      </c>
    </row>
    <row r="112" spans="1:11" ht="12.75" customHeight="1">
      <c r="A112" s="77">
        <v>466264</v>
      </c>
      <c r="B112" s="212" t="s">
        <v>466</v>
      </c>
      <c r="C112" s="113" t="s">
        <v>467</v>
      </c>
      <c r="D112" s="19" t="s">
        <v>52</v>
      </c>
      <c r="E112" s="18" t="s">
        <v>9</v>
      </c>
      <c r="F112" s="18">
        <v>144</v>
      </c>
      <c r="G112" s="205">
        <v>170</v>
      </c>
      <c r="H112" s="110"/>
      <c r="I112" s="105">
        <f t="shared" si="7"/>
        <v>0</v>
      </c>
      <c r="J112" s="105">
        <f t="shared" si="9"/>
        <v>85</v>
      </c>
      <c r="K112" s="108">
        <f t="shared" si="8"/>
        <v>0</v>
      </c>
    </row>
    <row r="113" spans="1:11" ht="12.75" customHeight="1">
      <c r="A113" s="77">
        <v>361456</v>
      </c>
      <c r="B113" s="210" t="s">
        <v>79</v>
      </c>
      <c r="C113" s="113" t="s">
        <v>80</v>
      </c>
      <c r="D113" s="19" t="s">
        <v>81</v>
      </c>
      <c r="E113" s="18" t="s">
        <v>9</v>
      </c>
      <c r="F113" s="18">
        <v>192</v>
      </c>
      <c r="G113" s="205">
        <v>170</v>
      </c>
      <c r="H113" s="110"/>
      <c r="I113" s="105">
        <f t="shared" si="7"/>
        <v>0</v>
      </c>
      <c r="J113" s="105">
        <f t="shared" si="9"/>
        <v>85</v>
      </c>
      <c r="K113" s="108">
        <f t="shared" si="8"/>
        <v>0</v>
      </c>
    </row>
    <row r="114" spans="1:11" ht="12.75" customHeight="1">
      <c r="A114" s="77">
        <v>256253</v>
      </c>
      <c r="B114" s="210">
        <v>9789877420814</v>
      </c>
      <c r="C114" s="113" t="s">
        <v>608</v>
      </c>
      <c r="D114" s="19" t="s">
        <v>442</v>
      </c>
      <c r="E114" s="18" t="s">
        <v>9</v>
      </c>
      <c r="F114" s="18">
        <v>96</v>
      </c>
      <c r="G114" s="205">
        <v>150</v>
      </c>
      <c r="H114" s="110"/>
      <c r="I114" s="105">
        <f aca="true" t="shared" si="10" ref="I114:I132">H114*G114</f>
        <v>0</v>
      </c>
      <c r="J114" s="105">
        <f aca="true" t="shared" si="11" ref="J114:J132">G114-(G114*0.5)</f>
        <v>75</v>
      </c>
      <c r="K114" s="108">
        <f aca="true" t="shared" si="12" ref="K114:K132">J114*H114</f>
        <v>0</v>
      </c>
    </row>
    <row r="115" spans="1:11" ht="12.75" customHeight="1">
      <c r="A115" s="225">
        <v>954233</v>
      </c>
      <c r="B115" s="223">
        <v>9789871998708</v>
      </c>
      <c r="C115" s="118" t="s">
        <v>246</v>
      </c>
      <c r="D115" s="40" t="s">
        <v>247</v>
      </c>
      <c r="E115" s="39" t="s">
        <v>9</v>
      </c>
      <c r="F115" s="39">
        <v>176</v>
      </c>
      <c r="G115" s="205">
        <v>170</v>
      </c>
      <c r="H115" s="110"/>
      <c r="I115" s="105">
        <f t="shared" si="10"/>
        <v>0</v>
      </c>
      <c r="J115" s="105">
        <f t="shared" si="11"/>
        <v>85</v>
      </c>
      <c r="K115" s="108">
        <f t="shared" si="12"/>
        <v>0</v>
      </c>
    </row>
    <row r="116" spans="1:11" ht="12.75" customHeight="1">
      <c r="A116" s="77">
        <v>666000</v>
      </c>
      <c r="B116" s="210">
        <v>9789877420173</v>
      </c>
      <c r="C116" s="113" t="s">
        <v>367</v>
      </c>
      <c r="D116" s="19" t="s">
        <v>368</v>
      </c>
      <c r="E116" s="18" t="s">
        <v>9</v>
      </c>
      <c r="F116" s="18">
        <v>224</v>
      </c>
      <c r="G116" s="205">
        <v>200</v>
      </c>
      <c r="H116" s="110"/>
      <c r="I116" s="105">
        <f t="shared" si="10"/>
        <v>0</v>
      </c>
      <c r="J116" s="105">
        <f t="shared" si="11"/>
        <v>100</v>
      </c>
      <c r="K116" s="108">
        <f t="shared" si="12"/>
        <v>0</v>
      </c>
    </row>
    <row r="117" spans="1:11" ht="12.75" customHeight="1">
      <c r="A117" s="179">
        <v>187852</v>
      </c>
      <c r="B117" s="223">
        <v>9789877421088</v>
      </c>
      <c r="C117" s="40" t="s">
        <v>609</v>
      </c>
      <c r="D117" s="40" t="s">
        <v>610</v>
      </c>
      <c r="E117" s="39" t="s">
        <v>9</v>
      </c>
      <c r="F117" s="39">
        <v>160</v>
      </c>
      <c r="G117" s="205">
        <v>170</v>
      </c>
      <c r="H117" s="110"/>
      <c r="I117" s="105">
        <f t="shared" si="10"/>
        <v>0</v>
      </c>
      <c r="J117" s="105">
        <f t="shared" si="11"/>
        <v>85</v>
      </c>
      <c r="K117" s="108">
        <f t="shared" si="12"/>
        <v>0</v>
      </c>
    </row>
    <row r="118" spans="1:11" ht="12.75" customHeight="1">
      <c r="A118" s="77">
        <v>490954</v>
      </c>
      <c r="B118" s="210" t="s">
        <v>82</v>
      </c>
      <c r="C118" s="113" t="s">
        <v>83</v>
      </c>
      <c r="D118" s="19" t="s">
        <v>296</v>
      </c>
      <c r="E118" s="217" t="s">
        <v>55</v>
      </c>
      <c r="F118" s="18">
        <v>160</v>
      </c>
      <c r="G118" s="205">
        <v>170</v>
      </c>
      <c r="H118" s="110"/>
      <c r="I118" s="105">
        <f t="shared" si="10"/>
        <v>0</v>
      </c>
      <c r="J118" s="105">
        <f t="shared" si="11"/>
        <v>85</v>
      </c>
      <c r="K118" s="108">
        <f t="shared" si="12"/>
        <v>0</v>
      </c>
    </row>
    <row r="119" spans="1:11" ht="12.75" customHeight="1">
      <c r="A119" s="77">
        <v>940072</v>
      </c>
      <c r="B119" s="210">
        <v>9789871998821</v>
      </c>
      <c r="C119" s="113" t="s">
        <v>259</v>
      </c>
      <c r="D119" s="19" t="s">
        <v>279</v>
      </c>
      <c r="E119" s="18" t="s">
        <v>9</v>
      </c>
      <c r="F119" s="18">
        <v>96</v>
      </c>
      <c r="G119" s="205">
        <v>150</v>
      </c>
      <c r="H119" s="110"/>
      <c r="I119" s="105">
        <f t="shared" si="10"/>
        <v>0</v>
      </c>
      <c r="J119" s="105">
        <f t="shared" si="11"/>
        <v>75</v>
      </c>
      <c r="K119" s="108">
        <f t="shared" si="12"/>
        <v>0</v>
      </c>
    </row>
    <row r="120" spans="1:11" ht="12.75" customHeight="1">
      <c r="A120" s="77">
        <v>499738</v>
      </c>
      <c r="B120" s="210">
        <v>9789871998005</v>
      </c>
      <c r="C120" s="113" t="s">
        <v>468</v>
      </c>
      <c r="D120" s="19" t="s">
        <v>220</v>
      </c>
      <c r="E120" s="18" t="s">
        <v>9</v>
      </c>
      <c r="F120" s="18">
        <v>144</v>
      </c>
      <c r="G120" s="205">
        <v>170</v>
      </c>
      <c r="H120" s="110"/>
      <c r="I120" s="105">
        <f t="shared" si="10"/>
        <v>0</v>
      </c>
      <c r="J120" s="105">
        <f t="shared" si="11"/>
        <v>85</v>
      </c>
      <c r="K120" s="108">
        <f t="shared" si="12"/>
        <v>0</v>
      </c>
    </row>
    <row r="121" spans="1:11" ht="12.75" customHeight="1">
      <c r="A121" s="77">
        <v>364373</v>
      </c>
      <c r="B121" s="210" t="s">
        <v>84</v>
      </c>
      <c r="C121" s="113" t="s">
        <v>469</v>
      </c>
      <c r="D121" s="19" t="s">
        <v>14</v>
      </c>
      <c r="E121" s="18" t="s">
        <v>9</v>
      </c>
      <c r="F121" s="18">
        <v>288</v>
      </c>
      <c r="G121" s="205">
        <v>220</v>
      </c>
      <c r="H121" s="110"/>
      <c r="I121" s="105">
        <f t="shared" si="10"/>
        <v>0</v>
      </c>
      <c r="J121" s="105">
        <f t="shared" si="11"/>
        <v>110</v>
      </c>
      <c r="K121" s="108">
        <f t="shared" si="12"/>
        <v>0</v>
      </c>
    </row>
    <row r="122" spans="1:11" ht="12.75" customHeight="1">
      <c r="A122" s="179">
        <v>312643</v>
      </c>
      <c r="B122" s="211">
        <v>9789877420746</v>
      </c>
      <c r="C122" s="181" t="s">
        <v>508</v>
      </c>
      <c r="D122" s="182" t="s">
        <v>395</v>
      </c>
      <c r="E122" s="153" t="s">
        <v>9</v>
      </c>
      <c r="F122" s="153">
        <v>112</v>
      </c>
      <c r="G122" s="205">
        <v>140</v>
      </c>
      <c r="H122" s="110"/>
      <c r="I122" s="105">
        <f t="shared" si="10"/>
        <v>0</v>
      </c>
      <c r="J122" s="105">
        <f t="shared" si="11"/>
        <v>70</v>
      </c>
      <c r="K122" s="108">
        <f t="shared" si="12"/>
        <v>0</v>
      </c>
    </row>
    <row r="123" spans="1:11" ht="12.75" customHeight="1">
      <c r="A123" s="213">
        <v>606084</v>
      </c>
      <c r="B123" s="214">
        <v>9789877420210</v>
      </c>
      <c r="C123" s="116" t="s">
        <v>369</v>
      </c>
      <c r="D123" s="19" t="s">
        <v>352</v>
      </c>
      <c r="E123" s="39" t="s">
        <v>9</v>
      </c>
      <c r="F123" s="119">
        <v>96</v>
      </c>
      <c r="G123" s="205">
        <v>180</v>
      </c>
      <c r="H123" s="110"/>
      <c r="I123" s="105">
        <f>H123*G123</f>
        <v>0</v>
      </c>
      <c r="J123" s="105">
        <f>G123-(G123*0.5)</f>
        <v>90</v>
      </c>
      <c r="K123" s="108">
        <f>J123*H123</f>
        <v>0</v>
      </c>
    </row>
    <row r="124" spans="1:11" ht="12.75" customHeight="1">
      <c r="A124" s="77">
        <v>315293</v>
      </c>
      <c r="B124" s="210">
        <v>9789871784561</v>
      </c>
      <c r="C124" s="113" t="s">
        <v>470</v>
      </c>
      <c r="D124" s="19" t="s">
        <v>45</v>
      </c>
      <c r="E124" s="18" t="s">
        <v>9</v>
      </c>
      <c r="F124" s="18">
        <v>288</v>
      </c>
      <c r="G124" s="205">
        <v>220</v>
      </c>
      <c r="H124" s="110"/>
      <c r="I124" s="105">
        <f t="shared" si="10"/>
        <v>0</v>
      </c>
      <c r="J124" s="105">
        <f t="shared" si="11"/>
        <v>110</v>
      </c>
      <c r="K124" s="108">
        <f t="shared" si="12"/>
        <v>0</v>
      </c>
    </row>
    <row r="125" spans="1:11" ht="12.75" customHeight="1">
      <c r="A125" s="77">
        <v>106369</v>
      </c>
      <c r="B125" s="210">
        <v>9789871784967</v>
      </c>
      <c r="C125" s="113" t="s">
        <v>85</v>
      </c>
      <c r="D125" s="19" t="s">
        <v>221</v>
      </c>
      <c r="E125" s="18" t="s">
        <v>9</v>
      </c>
      <c r="F125" s="18">
        <v>320</v>
      </c>
      <c r="G125" s="205">
        <v>270</v>
      </c>
      <c r="H125" s="110"/>
      <c r="I125" s="105">
        <f>H125*G125</f>
        <v>0</v>
      </c>
      <c r="J125" s="105">
        <f>G125-(G125*0.5)</f>
        <v>135</v>
      </c>
      <c r="K125" s="108">
        <f>J125*H125</f>
        <v>0</v>
      </c>
    </row>
    <row r="126" spans="1:11" ht="12.75" customHeight="1">
      <c r="A126" s="77">
        <v>150180</v>
      </c>
      <c r="B126" s="210">
        <v>9789871784813</v>
      </c>
      <c r="C126" s="113" t="s">
        <v>471</v>
      </c>
      <c r="D126" s="19" t="s">
        <v>52</v>
      </c>
      <c r="E126" s="18" t="s">
        <v>9</v>
      </c>
      <c r="F126" s="18">
        <v>144</v>
      </c>
      <c r="G126" s="205">
        <v>170</v>
      </c>
      <c r="H126" s="110"/>
      <c r="I126" s="105">
        <f t="shared" si="10"/>
        <v>0</v>
      </c>
      <c r="J126" s="105">
        <f t="shared" si="11"/>
        <v>85</v>
      </c>
      <c r="K126" s="108">
        <f t="shared" si="12"/>
        <v>0</v>
      </c>
    </row>
    <row r="127" spans="1:11" ht="12.75" customHeight="1">
      <c r="A127" s="213">
        <v>606068</v>
      </c>
      <c r="B127" s="214">
        <v>9789877420234</v>
      </c>
      <c r="C127" s="116" t="s">
        <v>370</v>
      </c>
      <c r="D127" s="19" t="s">
        <v>371</v>
      </c>
      <c r="E127" s="39" t="s">
        <v>9</v>
      </c>
      <c r="F127" s="18">
        <v>128</v>
      </c>
      <c r="G127" s="205">
        <v>170</v>
      </c>
      <c r="H127" s="110"/>
      <c r="I127" s="105">
        <f t="shared" si="10"/>
        <v>0</v>
      </c>
      <c r="J127" s="105">
        <f t="shared" si="11"/>
        <v>85</v>
      </c>
      <c r="K127" s="108">
        <f t="shared" si="12"/>
        <v>0</v>
      </c>
    </row>
    <row r="128" spans="1:11" ht="12.75" customHeight="1">
      <c r="A128" s="77">
        <v>151500</v>
      </c>
      <c r="B128" s="210">
        <v>9789871784806</v>
      </c>
      <c r="C128" s="113" t="s">
        <v>86</v>
      </c>
      <c r="D128" s="19" t="s">
        <v>296</v>
      </c>
      <c r="E128" s="18" t="s">
        <v>9</v>
      </c>
      <c r="F128" s="18">
        <v>96</v>
      </c>
      <c r="G128" s="205">
        <v>150</v>
      </c>
      <c r="H128" s="110"/>
      <c r="I128" s="105">
        <f t="shared" si="10"/>
        <v>0</v>
      </c>
      <c r="J128" s="105">
        <f t="shared" si="11"/>
        <v>75</v>
      </c>
      <c r="K128" s="108">
        <f t="shared" si="12"/>
        <v>0</v>
      </c>
    </row>
    <row r="129" spans="1:11" ht="12.75" customHeight="1">
      <c r="A129" s="213">
        <v>605371</v>
      </c>
      <c r="B129" s="228">
        <v>9789877420333</v>
      </c>
      <c r="C129" s="116" t="s">
        <v>372</v>
      </c>
      <c r="D129" s="19" t="s">
        <v>373</v>
      </c>
      <c r="E129" s="217" t="s">
        <v>31</v>
      </c>
      <c r="F129" s="119">
        <v>256</v>
      </c>
      <c r="G129" s="205">
        <v>220</v>
      </c>
      <c r="H129" s="110"/>
      <c r="I129" s="105">
        <f t="shared" si="10"/>
        <v>0</v>
      </c>
      <c r="J129" s="105">
        <f t="shared" si="11"/>
        <v>110</v>
      </c>
      <c r="K129" s="108">
        <f t="shared" si="12"/>
        <v>0</v>
      </c>
    </row>
    <row r="130" spans="1:11" ht="12.75" customHeight="1">
      <c r="A130" s="213">
        <v>605509</v>
      </c>
      <c r="B130" s="224" t="s">
        <v>374</v>
      </c>
      <c r="C130" s="116" t="s">
        <v>375</v>
      </c>
      <c r="D130" s="19" t="s">
        <v>376</v>
      </c>
      <c r="E130" s="39" t="s">
        <v>9</v>
      </c>
      <c r="F130" s="119">
        <v>96</v>
      </c>
      <c r="G130" s="205">
        <v>150</v>
      </c>
      <c r="H130" s="110"/>
      <c r="I130" s="105">
        <f t="shared" si="10"/>
        <v>0</v>
      </c>
      <c r="J130" s="105">
        <f t="shared" si="11"/>
        <v>75</v>
      </c>
      <c r="K130" s="108">
        <f t="shared" si="12"/>
        <v>0</v>
      </c>
    </row>
    <row r="131" spans="1:11" ht="12.75" customHeight="1">
      <c r="A131" s="77">
        <v>491578</v>
      </c>
      <c r="B131" s="210" t="s">
        <v>87</v>
      </c>
      <c r="C131" s="113" t="s">
        <v>88</v>
      </c>
      <c r="D131" s="19" t="s">
        <v>52</v>
      </c>
      <c r="E131" s="18" t="s">
        <v>9</v>
      </c>
      <c r="F131" s="18">
        <v>160</v>
      </c>
      <c r="G131" s="205">
        <v>170</v>
      </c>
      <c r="H131" s="110"/>
      <c r="I131" s="105">
        <f t="shared" si="10"/>
        <v>0</v>
      </c>
      <c r="J131" s="105">
        <f t="shared" si="11"/>
        <v>85</v>
      </c>
      <c r="K131" s="108">
        <f t="shared" si="12"/>
        <v>0</v>
      </c>
    </row>
    <row r="132" spans="1:11" ht="12.75" customHeight="1">
      <c r="A132" s="77">
        <v>491683</v>
      </c>
      <c r="B132" s="210" t="s">
        <v>89</v>
      </c>
      <c r="C132" s="113" t="s">
        <v>472</v>
      </c>
      <c r="D132" s="19" t="s">
        <v>42</v>
      </c>
      <c r="E132" s="18" t="s">
        <v>9</v>
      </c>
      <c r="F132" s="18">
        <v>256</v>
      </c>
      <c r="G132" s="205">
        <v>220</v>
      </c>
      <c r="H132" s="110"/>
      <c r="I132" s="105">
        <f t="shared" si="10"/>
        <v>0</v>
      </c>
      <c r="J132" s="105">
        <f t="shared" si="11"/>
        <v>110</v>
      </c>
      <c r="K132" s="108">
        <f t="shared" si="12"/>
        <v>0</v>
      </c>
    </row>
    <row r="133" spans="1:11" ht="12.75" customHeight="1">
      <c r="A133" s="77">
        <v>315073</v>
      </c>
      <c r="B133" s="210">
        <v>9789871784615</v>
      </c>
      <c r="C133" s="113" t="s">
        <v>90</v>
      </c>
      <c r="D133" s="19" t="s">
        <v>91</v>
      </c>
      <c r="E133" s="217" t="s">
        <v>31</v>
      </c>
      <c r="F133" s="18">
        <v>160</v>
      </c>
      <c r="G133" s="205">
        <v>200</v>
      </c>
      <c r="H133" s="110"/>
      <c r="I133" s="105">
        <f aca="true" t="shared" si="13" ref="I133:I148">H133*G133</f>
        <v>0</v>
      </c>
      <c r="J133" s="105">
        <f aca="true" t="shared" si="14" ref="J133:J148">G133-(G133*0.5)</f>
        <v>100</v>
      </c>
      <c r="K133" s="108">
        <f aca="true" t="shared" si="15" ref="K133:K148">J133*H133</f>
        <v>0</v>
      </c>
    </row>
    <row r="134" spans="1:11" ht="12.75" customHeight="1">
      <c r="A134" s="225">
        <v>957396</v>
      </c>
      <c r="B134" s="223">
        <v>9789871998586</v>
      </c>
      <c r="C134" s="118" t="s">
        <v>274</v>
      </c>
      <c r="D134" s="40" t="s">
        <v>42</v>
      </c>
      <c r="E134" s="39" t="s">
        <v>9</v>
      </c>
      <c r="F134" s="39">
        <v>192</v>
      </c>
      <c r="G134" s="205">
        <v>200</v>
      </c>
      <c r="H134" s="110"/>
      <c r="I134" s="105">
        <f t="shared" si="13"/>
        <v>0</v>
      </c>
      <c r="J134" s="105">
        <f t="shared" si="14"/>
        <v>100</v>
      </c>
      <c r="K134" s="108">
        <f t="shared" si="15"/>
        <v>0</v>
      </c>
    </row>
    <row r="135" spans="1:11" ht="12.75" customHeight="1">
      <c r="A135" s="77">
        <v>220406</v>
      </c>
      <c r="B135" s="210" t="s">
        <v>92</v>
      </c>
      <c r="C135" s="113" t="s">
        <v>473</v>
      </c>
      <c r="D135" s="19" t="s">
        <v>93</v>
      </c>
      <c r="E135" s="18" t="s">
        <v>9</v>
      </c>
      <c r="F135" s="18">
        <v>304</v>
      </c>
      <c r="G135" s="205">
        <v>270</v>
      </c>
      <c r="H135" s="110"/>
      <c r="I135" s="105">
        <f t="shared" si="13"/>
        <v>0</v>
      </c>
      <c r="J135" s="105">
        <f t="shared" si="14"/>
        <v>135</v>
      </c>
      <c r="K135" s="108">
        <f t="shared" si="15"/>
        <v>0</v>
      </c>
    </row>
    <row r="136" spans="1:11" ht="12.75" customHeight="1">
      <c r="A136" s="77">
        <v>940098</v>
      </c>
      <c r="B136" s="210">
        <v>9789871998784</v>
      </c>
      <c r="C136" s="113" t="s">
        <v>258</v>
      </c>
      <c r="D136" s="19" t="s">
        <v>296</v>
      </c>
      <c r="E136" s="217" t="s">
        <v>249</v>
      </c>
      <c r="F136" s="18">
        <v>112</v>
      </c>
      <c r="G136" s="205">
        <v>180</v>
      </c>
      <c r="H136" s="110"/>
      <c r="I136" s="105">
        <f t="shared" si="13"/>
        <v>0</v>
      </c>
      <c r="J136" s="105">
        <f t="shared" si="14"/>
        <v>90</v>
      </c>
      <c r="K136" s="108">
        <f t="shared" si="15"/>
        <v>0</v>
      </c>
    </row>
    <row r="137" spans="1:11" ht="12.75" customHeight="1">
      <c r="A137" s="77">
        <v>220927</v>
      </c>
      <c r="B137" s="210" t="s">
        <v>94</v>
      </c>
      <c r="C137" s="113" t="s">
        <v>95</v>
      </c>
      <c r="D137" s="19" t="s">
        <v>39</v>
      </c>
      <c r="E137" s="18" t="s">
        <v>9</v>
      </c>
      <c r="F137" s="18">
        <v>192</v>
      </c>
      <c r="G137" s="205">
        <v>200</v>
      </c>
      <c r="H137" s="110"/>
      <c r="I137" s="105">
        <f t="shared" si="13"/>
        <v>0</v>
      </c>
      <c r="J137" s="105">
        <f t="shared" si="14"/>
        <v>100</v>
      </c>
      <c r="K137" s="108">
        <f t="shared" si="15"/>
        <v>0</v>
      </c>
    </row>
    <row r="138" spans="1:11" ht="12.75" customHeight="1">
      <c r="A138" s="179">
        <v>3197</v>
      </c>
      <c r="B138" s="211">
        <v>9789871998166</v>
      </c>
      <c r="C138" s="181" t="s">
        <v>96</v>
      </c>
      <c r="D138" s="182" t="s">
        <v>52</v>
      </c>
      <c r="E138" s="153" t="s">
        <v>9</v>
      </c>
      <c r="F138" s="153">
        <v>96</v>
      </c>
      <c r="G138" s="205">
        <v>150</v>
      </c>
      <c r="H138" s="110"/>
      <c r="I138" s="105">
        <f t="shared" si="13"/>
        <v>0</v>
      </c>
      <c r="J138" s="105">
        <f t="shared" si="14"/>
        <v>75</v>
      </c>
      <c r="K138" s="108">
        <f t="shared" si="15"/>
        <v>0</v>
      </c>
    </row>
    <row r="139" spans="1:11" ht="12.75" customHeight="1">
      <c r="A139" s="213">
        <v>605444</v>
      </c>
      <c r="B139" s="229">
        <v>9789877420326</v>
      </c>
      <c r="C139" s="116" t="s">
        <v>474</v>
      </c>
      <c r="D139" s="19" t="s">
        <v>377</v>
      </c>
      <c r="E139" s="39" t="s">
        <v>9</v>
      </c>
      <c r="F139" s="119">
        <v>112</v>
      </c>
      <c r="G139" s="205">
        <v>150</v>
      </c>
      <c r="H139" s="110"/>
      <c r="I139" s="105">
        <f t="shared" si="13"/>
        <v>0</v>
      </c>
      <c r="J139" s="105">
        <f t="shared" si="14"/>
        <v>75</v>
      </c>
      <c r="K139" s="108">
        <f t="shared" si="15"/>
        <v>0</v>
      </c>
    </row>
    <row r="140" spans="1:11" ht="12.75" customHeight="1">
      <c r="A140" s="225">
        <v>958986</v>
      </c>
      <c r="B140" s="223">
        <v>9789871998654</v>
      </c>
      <c r="C140" s="118" t="s">
        <v>475</v>
      </c>
      <c r="D140" s="40" t="s">
        <v>248</v>
      </c>
      <c r="E140" s="39" t="s">
        <v>9</v>
      </c>
      <c r="F140" s="39">
        <v>128</v>
      </c>
      <c r="G140" s="205">
        <v>170</v>
      </c>
      <c r="H140" s="110"/>
      <c r="I140" s="105">
        <f t="shared" si="13"/>
        <v>0</v>
      </c>
      <c r="J140" s="105">
        <f t="shared" si="14"/>
        <v>85</v>
      </c>
      <c r="K140" s="108">
        <f t="shared" si="15"/>
        <v>0</v>
      </c>
    </row>
    <row r="141" spans="1:11" ht="12.75" customHeight="1">
      <c r="A141" s="213">
        <v>605567</v>
      </c>
      <c r="B141" s="214">
        <v>9789877420258</v>
      </c>
      <c r="C141" s="116" t="s">
        <v>476</v>
      </c>
      <c r="D141" s="19" t="s">
        <v>352</v>
      </c>
      <c r="E141" s="39" t="s">
        <v>9</v>
      </c>
      <c r="F141" s="119">
        <v>112</v>
      </c>
      <c r="G141" s="205">
        <v>180</v>
      </c>
      <c r="H141" s="110"/>
      <c r="I141" s="105">
        <f t="shared" si="13"/>
        <v>0</v>
      </c>
      <c r="J141" s="105">
        <f t="shared" si="14"/>
        <v>90</v>
      </c>
      <c r="K141" s="108">
        <f t="shared" si="15"/>
        <v>0</v>
      </c>
    </row>
    <row r="142" spans="1:11" ht="12.75" customHeight="1">
      <c r="A142" s="77">
        <v>150164</v>
      </c>
      <c r="B142" s="210">
        <v>9789871784837</v>
      </c>
      <c r="C142" s="113" t="s">
        <v>477</v>
      </c>
      <c r="D142" s="19" t="s">
        <v>97</v>
      </c>
      <c r="E142" s="217" t="s">
        <v>31</v>
      </c>
      <c r="F142" s="18">
        <v>160</v>
      </c>
      <c r="G142" s="205">
        <v>170</v>
      </c>
      <c r="H142" s="110"/>
      <c r="I142" s="105">
        <f t="shared" si="13"/>
        <v>0</v>
      </c>
      <c r="J142" s="105">
        <f t="shared" si="14"/>
        <v>85</v>
      </c>
      <c r="K142" s="108">
        <f t="shared" si="15"/>
        <v>0</v>
      </c>
    </row>
    <row r="143" spans="1:11" ht="12.75" customHeight="1">
      <c r="A143" s="77">
        <v>315358</v>
      </c>
      <c r="B143" s="210">
        <v>9789871784530</v>
      </c>
      <c r="C143" s="113" t="s">
        <v>98</v>
      </c>
      <c r="D143" s="19" t="s">
        <v>46</v>
      </c>
      <c r="E143" s="217" t="s">
        <v>31</v>
      </c>
      <c r="F143" s="18">
        <v>256</v>
      </c>
      <c r="G143" s="205">
        <v>220</v>
      </c>
      <c r="H143" s="110"/>
      <c r="I143" s="105">
        <f t="shared" si="13"/>
        <v>0</v>
      </c>
      <c r="J143" s="105">
        <f t="shared" si="14"/>
        <v>110</v>
      </c>
      <c r="K143" s="108">
        <f t="shared" si="15"/>
        <v>0</v>
      </c>
    </row>
    <row r="144" spans="1:11" ht="12.75" customHeight="1">
      <c r="A144" s="77">
        <v>491528</v>
      </c>
      <c r="B144" s="210" t="s">
        <v>611</v>
      </c>
      <c r="C144" s="113" t="s">
        <v>99</v>
      </c>
      <c r="D144" s="19" t="s">
        <v>46</v>
      </c>
      <c r="E144" s="39" t="s">
        <v>9</v>
      </c>
      <c r="F144" s="18">
        <v>288</v>
      </c>
      <c r="G144" s="205">
        <v>220</v>
      </c>
      <c r="H144" s="110"/>
      <c r="I144" s="105">
        <f t="shared" si="13"/>
        <v>0</v>
      </c>
      <c r="J144" s="105">
        <f t="shared" si="14"/>
        <v>110</v>
      </c>
      <c r="K144" s="108">
        <f t="shared" si="15"/>
        <v>0</v>
      </c>
    </row>
    <row r="145" spans="1:11" ht="12.75" customHeight="1">
      <c r="A145" s="77">
        <v>220391</v>
      </c>
      <c r="B145" s="210" t="s">
        <v>612</v>
      </c>
      <c r="C145" s="113" t="s">
        <v>478</v>
      </c>
      <c r="D145" s="19" t="s">
        <v>299</v>
      </c>
      <c r="E145" s="39" t="s">
        <v>9</v>
      </c>
      <c r="F145" s="18">
        <v>160</v>
      </c>
      <c r="G145" s="205">
        <v>170</v>
      </c>
      <c r="H145" s="110"/>
      <c r="I145" s="105">
        <f t="shared" si="13"/>
        <v>0</v>
      </c>
      <c r="J145" s="105">
        <f t="shared" si="14"/>
        <v>85</v>
      </c>
      <c r="K145" s="108">
        <f t="shared" si="15"/>
        <v>0</v>
      </c>
    </row>
    <row r="146" spans="1:11" ht="12.75" customHeight="1">
      <c r="A146" s="77">
        <v>682292</v>
      </c>
      <c r="B146" s="210" t="s">
        <v>613</v>
      </c>
      <c r="C146" s="113" t="s">
        <v>479</v>
      </c>
      <c r="D146" s="19" t="s">
        <v>46</v>
      </c>
      <c r="E146" s="39" t="s">
        <v>9</v>
      </c>
      <c r="F146" s="18">
        <v>256</v>
      </c>
      <c r="G146" s="205">
        <v>220</v>
      </c>
      <c r="H146" s="110"/>
      <c r="I146" s="105">
        <f t="shared" si="13"/>
        <v>0</v>
      </c>
      <c r="J146" s="105">
        <f t="shared" si="14"/>
        <v>110</v>
      </c>
      <c r="K146" s="108">
        <f t="shared" si="15"/>
        <v>0</v>
      </c>
    </row>
    <row r="147" spans="1:11" ht="12.75" customHeight="1">
      <c r="A147" s="77">
        <v>405454</v>
      </c>
      <c r="B147" s="210" t="s">
        <v>614</v>
      </c>
      <c r="C147" s="113" t="s">
        <v>100</v>
      </c>
      <c r="D147" s="19" t="s">
        <v>293</v>
      </c>
      <c r="E147" s="39" t="s">
        <v>9</v>
      </c>
      <c r="F147" s="18">
        <v>96</v>
      </c>
      <c r="G147" s="205">
        <v>150</v>
      </c>
      <c r="H147" s="110"/>
      <c r="I147" s="105">
        <f t="shared" si="13"/>
        <v>0</v>
      </c>
      <c r="J147" s="105">
        <f t="shared" si="14"/>
        <v>75</v>
      </c>
      <c r="K147" s="108">
        <f t="shared" si="15"/>
        <v>0</v>
      </c>
    </row>
    <row r="148" spans="1:11" ht="12.75" customHeight="1">
      <c r="A148" s="77">
        <v>392546</v>
      </c>
      <c r="B148" s="210" t="s">
        <v>615</v>
      </c>
      <c r="C148" s="113" t="s">
        <v>480</v>
      </c>
      <c r="D148" s="19" t="s">
        <v>293</v>
      </c>
      <c r="E148" s="39" t="s">
        <v>9</v>
      </c>
      <c r="F148" s="18">
        <v>96</v>
      </c>
      <c r="G148" s="205">
        <v>150</v>
      </c>
      <c r="H148" s="110"/>
      <c r="I148" s="105">
        <f t="shared" si="13"/>
        <v>0</v>
      </c>
      <c r="J148" s="105">
        <f t="shared" si="14"/>
        <v>75</v>
      </c>
      <c r="K148" s="108">
        <f t="shared" si="15"/>
        <v>0</v>
      </c>
    </row>
    <row r="149" spans="1:11" ht="12.75" customHeight="1">
      <c r="A149"/>
      <c r="B149"/>
      <c r="C149"/>
      <c r="D149"/>
      <c r="E149" s="48"/>
      <c r="F149"/>
      <c r="G149"/>
      <c r="H149" s="4"/>
      <c r="I149" s="4"/>
      <c r="J149" s="4"/>
      <c r="K149" s="4"/>
    </row>
    <row r="150" spans="1:7" ht="13.5" customHeight="1">
      <c r="A150" s="89" t="s">
        <v>101</v>
      </c>
      <c r="B150" s="55"/>
      <c r="E150" s="259"/>
      <c r="F150" s="259"/>
      <c r="G150" s="259"/>
    </row>
    <row r="151" spans="1:7" ht="18" customHeight="1">
      <c r="A151" s="27"/>
      <c r="B151" s="28" t="s">
        <v>103</v>
      </c>
      <c r="C151" s="23"/>
      <c r="D151" s="38" t="s">
        <v>102</v>
      </c>
      <c r="E151" s="22"/>
      <c r="F151" s="22"/>
      <c r="G151" s="24"/>
    </row>
    <row r="152" spans="1:11" ht="12.75" customHeight="1">
      <c r="A152" s="12" t="s">
        <v>1</v>
      </c>
      <c r="B152" s="13" t="s">
        <v>2</v>
      </c>
      <c r="C152" s="14" t="s">
        <v>3</v>
      </c>
      <c r="D152" s="14" t="s">
        <v>4</v>
      </c>
      <c r="E152" s="13" t="s">
        <v>104</v>
      </c>
      <c r="F152" s="13" t="s">
        <v>5</v>
      </c>
      <c r="G152" s="13" t="s">
        <v>338</v>
      </c>
      <c r="H152" s="109" t="s">
        <v>337</v>
      </c>
      <c r="I152" s="15" t="s">
        <v>340</v>
      </c>
      <c r="J152" s="15" t="s">
        <v>347</v>
      </c>
      <c r="K152" s="107" t="s">
        <v>341</v>
      </c>
    </row>
    <row r="153" spans="1:11" ht="12.75" customHeight="1">
      <c r="A153" s="154">
        <v>247783</v>
      </c>
      <c r="B153" s="183">
        <v>9789877420852</v>
      </c>
      <c r="C153" s="19" t="s">
        <v>565</v>
      </c>
      <c r="D153" s="19" t="s">
        <v>566</v>
      </c>
      <c r="E153" s="18" t="s">
        <v>114</v>
      </c>
      <c r="F153" s="18">
        <v>32</v>
      </c>
      <c r="G153" s="205">
        <v>210</v>
      </c>
      <c r="H153" s="110"/>
      <c r="I153" s="105">
        <f aca="true" t="shared" si="16" ref="I153:I159">H153*G153</f>
        <v>0</v>
      </c>
      <c r="J153" s="105">
        <f aca="true" t="shared" si="17" ref="J153:J159">G153-(G153*0.5)</f>
        <v>105</v>
      </c>
      <c r="K153" s="108">
        <f aca="true" t="shared" si="18" ref="K153:K159">J153*H153</f>
        <v>0</v>
      </c>
    </row>
    <row r="154" spans="1:11" ht="12.75" customHeight="1">
      <c r="A154" s="17">
        <v>316697</v>
      </c>
      <c r="B154" s="18">
        <v>9789871784523</v>
      </c>
      <c r="C154" s="63" t="s">
        <v>481</v>
      </c>
      <c r="D154" s="19" t="s">
        <v>105</v>
      </c>
      <c r="E154" s="18" t="s">
        <v>106</v>
      </c>
      <c r="F154" s="18">
        <v>48</v>
      </c>
      <c r="G154" s="205">
        <v>230</v>
      </c>
      <c r="H154" s="110"/>
      <c r="I154" s="105">
        <f>H154*G154</f>
        <v>0</v>
      </c>
      <c r="J154" s="105">
        <f>G154-(G154*0.5)</f>
        <v>115</v>
      </c>
      <c r="K154" s="108">
        <f>J154*H154</f>
        <v>0</v>
      </c>
    </row>
    <row r="155" spans="1:11" s="16" customFormat="1" ht="12.75" customHeight="1">
      <c r="A155" s="69">
        <v>836590</v>
      </c>
      <c r="B155" s="66">
        <v>9789871998746</v>
      </c>
      <c r="C155" s="63" t="s">
        <v>319</v>
      </c>
      <c r="D155" s="19" t="s">
        <v>288</v>
      </c>
      <c r="E155" s="18" t="s">
        <v>321</v>
      </c>
      <c r="F155" s="18">
        <v>32</v>
      </c>
      <c r="G155" s="205">
        <v>210</v>
      </c>
      <c r="H155" s="110"/>
      <c r="I155" s="105">
        <f t="shared" si="16"/>
        <v>0</v>
      </c>
      <c r="J155" s="105">
        <f t="shared" si="17"/>
        <v>105</v>
      </c>
      <c r="K155" s="108">
        <f t="shared" si="18"/>
        <v>0</v>
      </c>
    </row>
    <row r="156" spans="1:11" ht="12.75" customHeight="1">
      <c r="A156" s="17">
        <v>121466</v>
      </c>
      <c r="B156" s="18">
        <v>9789871998104</v>
      </c>
      <c r="C156" s="63" t="s">
        <v>107</v>
      </c>
      <c r="D156" s="19" t="s">
        <v>108</v>
      </c>
      <c r="E156" s="18" t="s">
        <v>109</v>
      </c>
      <c r="F156" s="18">
        <v>32</v>
      </c>
      <c r="G156" s="205">
        <v>210</v>
      </c>
      <c r="H156" s="110"/>
      <c r="I156" s="105">
        <f t="shared" si="16"/>
        <v>0</v>
      </c>
      <c r="J156" s="105">
        <f t="shared" si="17"/>
        <v>105</v>
      </c>
      <c r="K156" s="108">
        <f t="shared" si="18"/>
        <v>0</v>
      </c>
    </row>
    <row r="157" spans="1:11" ht="12.75" customHeight="1">
      <c r="A157" s="69">
        <v>836639</v>
      </c>
      <c r="B157" s="66">
        <v>9789871998722</v>
      </c>
      <c r="C157" s="63" t="s">
        <v>320</v>
      </c>
      <c r="D157" s="19" t="s">
        <v>266</v>
      </c>
      <c r="E157" s="18" t="s">
        <v>322</v>
      </c>
      <c r="F157" s="18">
        <v>32</v>
      </c>
      <c r="G157" s="205">
        <v>210</v>
      </c>
      <c r="H157" s="110"/>
      <c r="I157" s="105">
        <f t="shared" si="16"/>
        <v>0</v>
      </c>
      <c r="J157" s="105">
        <f t="shared" si="17"/>
        <v>105</v>
      </c>
      <c r="K157" s="108">
        <f t="shared" si="18"/>
        <v>0</v>
      </c>
    </row>
    <row r="158" spans="1:11" ht="12.75" customHeight="1">
      <c r="A158" s="184">
        <v>392677</v>
      </c>
      <c r="B158" s="65">
        <v>9789871784424</v>
      </c>
      <c r="C158" s="19" t="s">
        <v>110</v>
      </c>
      <c r="D158" s="19" t="s">
        <v>287</v>
      </c>
      <c r="E158" s="18" t="s">
        <v>111</v>
      </c>
      <c r="F158" s="18">
        <v>32</v>
      </c>
      <c r="G158" s="205">
        <v>210</v>
      </c>
      <c r="H158" s="110"/>
      <c r="I158" s="105">
        <f t="shared" si="16"/>
        <v>0</v>
      </c>
      <c r="J158" s="105">
        <f t="shared" si="17"/>
        <v>105</v>
      </c>
      <c r="K158" s="108">
        <f t="shared" si="18"/>
        <v>0</v>
      </c>
    </row>
    <row r="159" spans="1:11" ht="12.75" customHeight="1">
      <c r="A159" s="77">
        <v>93011</v>
      </c>
      <c r="B159" s="183">
        <v>9789871998517</v>
      </c>
      <c r="C159" s="19" t="s">
        <v>112</v>
      </c>
      <c r="D159" s="19" t="s">
        <v>113</v>
      </c>
      <c r="E159" s="18" t="s">
        <v>114</v>
      </c>
      <c r="F159" s="18">
        <v>32</v>
      </c>
      <c r="G159" s="205">
        <v>210</v>
      </c>
      <c r="H159" s="110"/>
      <c r="I159" s="105">
        <f t="shared" si="16"/>
        <v>0</v>
      </c>
      <c r="J159" s="105">
        <f t="shared" si="17"/>
        <v>105</v>
      </c>
      <c r="K159" s="108">
        <f t="shared" si="18"/>
        <v>0</v>
      </c>
    </row>
    <row r="160" spans="1:254" s="16" customFormat="1" ht="18" customHeight="1">
      <c r="A160" s="27"/>
      <c r="B160" s="28" t="s">
        <v>115</v>
      </c>
      <c r="C160" s="23"/>
      <c r="D160" s="23"/>
      <c r="E160" s="22"/>
      <c r="F160" s="29"/>
      <c r="G160" s="3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11" ht="12.75" customHeight="1">
      <c r="A161" s="12" t="s">
        <v>1</v>
      </c>
      <c r="B161" s="13" t="s">
        <v>2</v>
      </c>
      <c r="C161" s="14" t="s">
        <v>3</v>
      </c>
      <c r="D161" s="14" t="s">
        <v>4</v>
      </c>
      <c r="E161" s="13" t="s">
        <v>104</v>
      </c>
      <c r="F161" s="13" t="s">
        <v>5</v>
      </c>
      <c r="G161" s="13" t="s">
        <v>338</v>
      </c>
      <c r="H161" s="109" t="s">
        <v>337</v>
      </c>
      <c r="I161" s="15" t="s">
        <v>340</v>
      </c>
      <c r="J161" s="15" t="s">
        <v>347</v>
      </c>
      <c r="K161" s="107" t="s">
        <v>341</v>
      </c>
    </row>
    <row r="162" spans="1:11" ht="12.75" customHeight="1">
      <c r="A162" s="17">
        <v>121432</v>
      </c>
      <c r="B162" s="18">
        <v>9789871998128</v>
      </c>
      <c r="C162" s="19" t="s">
        <v>116</v>
      </c>
      <c r="D162" s="19" t="s">
        <v>287</v>
      </c>
      <c r="E162" s="18" t="s">
        <v>117</v>
      </c>
      <c r="F162" s="18">
        <v>112</v>
      </c>
      <c r="G162" s="205">
        <v>230</v>
      </c>
      <c r="H162" s="110"/>
      <c r="I162" s="105">
        <f aca="true" t="shared" si="19" ref="I162:I180">H162*G162</f>
        <v>0</v>
      </c>
      <c r="J162" s="105">
        <f aca="true" t="shared" si="20" ref="J162:J180">G162-(G162*0.5)</f>
        <v>115</v>
      </c>
      <c r="K162" s="108">
        <f aca="true" t="shared" si="21" ref="K162:K180">J162*H162</f>
        <v>0</v>
      </c>
    </row>
    <row r="163" spans="1:11" ht="12.75" customHeight="1">
      <c r="A163" s="17">
        <v>93053</v>
      </c>
      <c r="B163" s="18">
        <v>9789871998432</v>
      </c>
      <c r="C163" s="19" t="s">
        <v>118</v>
      </c>
      <c r="D163" s="19" t="s">
        <v>119</v>
      </c>
      <c r="E163" s="18" t="s">
        <v>120</v>
      </c>
      <c r="F163" s="18">
        <v>108</v>
      </c>
      <c r="G163" s="205">
        <v>230</v>
      </c>
      <c r="H163" s="110"/>
      <c r="I163" s="105">
        <f t="shared" si="19"/>
        <v>0</v>
      </c>
      <c r="J163" s="105">
        <f t="shared" si="20"/>
        <v>115</v>
      </c>
      <c r="K163" s="108">
        <f t="shared" si="21"/>
        <v>0</v>
      </c>
    </row>
    <row r="164" spans="1:11" ht="12.75" customHeight="1">
      <c r="A164" s="31">
        <v>940111</v>
      </c>
      <c r="B164" s="18">
        <v>9789871998661</v>
      </c>
      <c r="C164" s="19" t="s">
        <v>262</v>
      </c>
      <c r="D164" s="19" t="s">
        <v>263</v>
      </c>
      <c r="E164" s="18" t="s">
        <v>264</v>
      </c>
      <c r="F164" s="18">
        <v>96</v>
      </c>
      <c r="G164" s="205">
        <v>210</v>
      </c>
      <c r="H164" s="110"/>
      <c r="I164" s="105">
        <f t="shared" si="19"/>
        <v>0</v>
      </c>
      <c r="J164" s="105">
        <f t="shared" si="20"/>
        <v>105</v>
      </c>
      <c r="K164" s="108">
        <f t="shared" si="21"/>
        <v>0</v>
      </c>
    </row>
    <row r="165" spans="1:11" ht="12.75" customHeight="1">
      <c r="A165" s="77">
        <v>423444</v>
      </c>
      <c r="B165" s="78" t="s">
        <v>616</v>
      </c>
      <c r="C165" s="19" t="s">
        <v>482</v>
      </c>
      <c r="D165" s="19" t="s">
        <v>483</v>
      </c>
      <c r="E165" s="18" t="s">
        <v>641</v>
      </c>
      <c r="F165" s="18">
        <v>80</v>
      </c>
      <c r="G165" s="205">
        <v>210</v>
      </c>
      <c r="H165" s="110"/>
      <c r="I165" s="105">
        <f t="shared" si="19"/>
        <v>0</v>
      </c>
      <c r="J165" s="105">
        <f t="shared" si="20"/>
        <v>105</v>
      </c>
      <c r="K165" s="108">
        <f t="shared" si="21"/>
        <v>0</v>
      </c>
    </row>
    <row r="166" spans="1:11" ht="12.75" customHeight="1">
      <c r="A166" s="17">
        <v>93061</v>
      </c>
      <c r="B166" s="18">
        <v>9789871998487</v>
      </c>
      <c r="C166" s="19" t="s">
        <v>121</v>
      </c>
      <c r="D166" s="19" t="s">
        <v>288</v>
      </c>
      <c r="E166" s="18" t="s">
        <v>138</v>
      </c>
      <c r="F166" s="18">
        <v>64</v>
      </c>
      <c r="G166" s="205">
        <v>210</v>
      </c>
      <c r="H166" s="110"/>
      <c r="I166" s="105">
        <f t="shared" si="19"/>
        <v>0</v>
      </c>
      <c r="J166" s="105">
        <f t="shared" si="20"/>
        <v>105</v>
      </c>
      <c r="K166" s="108">
        <f t="shared" si="21"/>
        <v>0</v>
      </c>
    </row>
    <row r="167" spans="1:11" ht="12.75" customHeight="1">
      <c r="A167" s="59">
        <v>724010</v>
      </c>
      <c r="B167" s="64">
        <v>9789877420050</v>
      </c>
      <c r="C167" s="70" t="s">
        <v>378</v>
      </c>
      <c r="D167" s="70" t="s">
        <v>290</v>
      </c>
      <c r="E167" s="64" t="s">
        <v>642</v>
      </c>
      <c r="F167" s="64">
        <v>80</v>
      </c>
      <c r="G167" s="209">
        <v>210</v>
      </c>
      <c r="H167" s="110"/>
      <c r="I167" s="105">
        <f t="shared" si="19"/>
        <v>0</v>
      </c>
      <c r="J167" s="105">
        <f t="shared" si="20"/>
        <v>105</v>
      </c>
      <c r="K167" s="108">
        <f t="shared" si="21"/>
        <v>0</v>
      </c>
    </row>
    <row r="168" spans="1:11" ht="12.75" customHeight="1">
      <c r="A168" s="179">
        <v>50097</v>
      </c>
      <c r="B168" s="172">
        <v>9789877421200</v>
      </c>
      <c r="C168" s="189" t="s">
        <v>643</v>
      </c>
      <c r="D168" s="189" t="s">
        <v>644</v>
      </c>
      <c r="E168" s="172" t="s">
        <v>130</v>
      </c>
      <c r="F168" s="172">
        <v>48</v>
      </c>
      <c r="G168" s="205">
        <v>210</v>
      </c>
      <c r="H168" s="110"/>
      <c r="I168" s="105">
        <f t="shared" si="19"/>
        <v>0</v>
      </c>
      <c r="J168" s="105">
        <f t="shared" si="20"/>
        <v>105</v>
      </c>
      <c r="K168" s="108">
        <f t="shared" si="21"/>
        <v>0</v>
      </c>
    </row>
    <row r="169" spans="1:11" ht="12.75" customHeight="1">
      <c r="A169" s="230">
        <v>277102</v>
      </c>
      <c r="B169" s="231">
        <v>9789877420791</v>
      </c>
      <c r="C169" s="232" t="s">
        <v>617</v>
      </c>
      <c r="D169" s="232" t="s">
        <v>618</v>
      </c>
      <c r="E169" s="231" t="s">
        <v>138</v>
      </c>
      <c r="F169" s="231">
        <v>80</v>
      </c>
      <c r="G169" s="233">
        <v>210</v>
      </c>
      <c r="H169" s="110"/>
      <c r="I169" s="105">
        <f t="shared" si="19"/>
        <v>0</v>
      </c>
      <c r="J169" s="105">
        <f t="shared" si="20"/>
        <v>105</v>
      </c>
      <c r="K169" s="108">
        <f t="shared" si="21"/>
        <v>0</v>
      </c>
    </row>
    <row r="170" spans="1:11" ht="12.75" customHeight="1">
      <c r="A170" s="198">
        <v>50102</v>
      </c>
      <c r="B170" s="172">
        <v>9789877421170</v>
      </c>
      <c r="C170" s="189" t="s">
        <v>645</v>
      </c>
      <c r="D170" s="189" t="s">
        <v>618</v>
      </c>
      <c r="E170" s="172" t="s">
        <v>138</v>
      </c>
      <c r="F170" s="172">
        <v>96</v>
      </c>
      <c r="G170" s="205">
        <v>210</v>
      </c>
      <c r="H170" s="110"/>
      <c r="I170" s="105">
        <f t="shared" si="19"/>
        <v>0</v>
      </c>
      <c r="J170" s="105">
        <f t="shared" si="20"/>
        <v>105</v>
      </c>
      <c r="K170" s="108">
        <f t="shared" si="21"/>
        <v>0</v>
      </c>
    </row>
    <row r="171" spans="1:11" s="4" customFormat="1" ht="12.75" customHeight="1">
      <c r="A171" s="60">
        <v>121424</v>
      </c>
      <c r="B171" s="65">
        <v>9789871998111</v>
      </c>
      <c r="C171" s="72" t="s">
        <v>123</v>
      </c>
      <c r="D171" s="72" t="s">
        <v>105</v>
      </c>
      <c r="E171" s="65" t="s">
        <v>117</v>
      </c>
      <c r="F171" s="65">
        <v>80</v>
      </c>
      <c r="G171" s="234">
        <v>210</v>
      </c>
      <c r="H171" s="110"/>
      <c r="I171" s="105">
        <f t="shared" si="19"/>
        <v>0</v>
      </c>
      <c r="J171" s="105">
        <f t="shared" si="20"/>
        <v>105</v>
      </c>
      <c r="K171" s="108">
        <f t="shared" si="21"/>
        <v>0</v>
      </c>
    </row>
    <row r="172" spans="1:254" ht="12.75" customHeight="1">
      <c r="A172" s="114">
        <v>160541</v>
      </c>
      <c r="B172" s="78">
        <v>9789877421101</v>
      </c>
      <c r="C172" s="19" t="s">
        <v>619</v>
      </c>
      <c r="D172" s="19" t="s">
        <v>263</v>
      </c>
      <c r="E172" s="18" t="s">
        <v>646</v>
      </c>
      <c r="F172" s="18">
        <v>96</v>
      </c>
      <c r="G172" s="205">
        <v>210</v>
      </c>
      <c r="H172" s="110"/>
      <c r="I172" s="105">
        <f t="shared" si="19"/>
        <v>0</v>
      </c>
      <c r="J172" s="105">
        <f t="shared" si="20"/>
        <v>105</v>
      </c>
      <c r="K172" s="108">
        <f t="shared" si="21"/>
        <v>0</v>
      </c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</row>
    <row r="173" spans="1:11" ht="12.75" customHeight="1">
      <c r="A173" s="114">
        <v>184333</v>
      </c>
      <c r="B173" s="153">
        <v>9789871784783</v>
      </c>
      <c r="C173" s="182" t="s">
        <v>620</v>
      </c>
      <c r="D173" s="182" t="s">
        <v>483</v>
      </c>
      <c r="E173" s="153" t="s">
        <v>647</v>
      </c>
      <c r="F173" s="153">
        <v>96</v>
      </c>
      <c r="G173" s="205">
        <v>210</v>
      </c>
      <c r="H173" s="110"/>
      <c r="I173" s="105">
        <f t="shared" si="19"/>
        <v>0</v>
      </c>
      <c r="J173" s="105">
        <f t="shared" si="20"/>
        <v>105</v>
      </c>
      <c r="K173" s="108">
        <f t="shared" si="21"/>
        <v>0</v>
      </c>
    </row>
    <row r="174" spans="1:11" ht="12.75" customHeight="1">
      <c r="A174" s="17">
        <v>93029</v>
      </c>
      <c r="B174" s="18">
        <v>9789871998456</v>
      </c>
      <c r="C174" s="19" t="s">
        <v>484</v>
      </c>
      <c r="D174" s="19" t="s">
        <v>124</v>
      </c>
      <c r="E174" s="18" t="s">
        <v>125</v>
      </c>
      <c r="F174" s="18">
        <v>80</v>
      </c>
      <c r="G174" s="205">
        <v>210</v>
      </c>
      <c r="H174" s="110"/>
      <c r="I174" s="105">
        <f t="shared" si="19"/>
        <v>0</v>
      </c>
      <c r="J174" s="105">
        <f t="shared" si="20"/>
        <v>105</v>
      </c>
      <c r="K174" s="108">
        <f t="shared" si="21"/>
        <v>0</v>
      </c>
    </row>
    <row r="175" spans="1:11" ht="12.75" customHeight="1">
      <c r="A175" s="114">
        <v>50089</v>
      </c>
      <c r="B175" s="172">
        <v>9789877421187</v>
      </c>
      <c r="C175" s="182" t="s">
        <v>648</v>
      </c>
      <c r="D175" s="182" t="s">
        <v>649</v>
      </c>
      <c r="E175" s="153" t="s">
        <v>650</v>
      </c>
      <c r="F175" s="153">
        <v>80</v>
      </c>
      <c r="G175" s="205">
        <v>210</v>
      </c>
      <c r="H175" s="110"/>
      <c r="I175" s="105">
        <f t="shared" si="19"/>
        <v>0</v>
      </c>
      <c r="J175" s="105">
        <f t="shared" si="20"/>
        <v>105</v>
      </c>
      <c r="K175" s="108">
        <f t="shared" si="21"/>
        <v>0</v>
      </c>
    </row>
    <row r="176" spans="1:11" ht="12.75" customHeight="1">
      <c r="A176" s="31">
        <v>235817</v>
      </c>
      <c r="B176" s="18">
        <v>9789871784660</v>
      </c>
      <c r="C176" s="19" t="s">
        <v>278</v>
      </c>
      <c r="D176" s="19" t="s">
        <v>122</v>
      </c>
      <c r="E176" s="18" t="s">
        <v>126</v>
      </c>
      <c r="F176" s="18">
        <v>80</v>
      </c>
      <c r="G176" s="205">
        <v>210</v>
      </c>
      <c r="H176" s="110"/>
      <c r="I176" s="105">
        <f t="shared" si="19"/>
        <v>0</v>
      </c>
      <c r="J176" s="105">
        <f t="shared" si="20"/>
        <v>105</v>
      </c>
      <c r="K176" s="108">
        <f t="shared" si="21"/>
        <v>0</v>
      </c>
    </row>
    <row r="177" spans="1:11" ht="12.75" customHeight="1">
      <c r="A177" s="31">
        <v>349836</v>
      </c>
      <c r="B177" s="18">
        <v>9789871784493</v>
      </c>
      <c r="C177" s="19" t="s">
        <v>127</v>
      </c>
      <c r="D177" s="19" t="s">
        <v>124</v>
      </c>
      <c r="E177" s="18" t="s">
        <v>128</v>
      </c>
      <c r="F177" s="18">
        <v>112</v>
      </c>
      <c r="G177" s="205">
        <v>230</v>
      </c>
      <c r="H177" s="110"/>
      <c r="I177" s="105">
        <f t="shared" si="19"/>
        <v>0</v>
      </c>
      <c r="J177" s="105">
        <f t="shared" si="20"/>
        <v>115</v>
      </c>
      <c r="K177" s="108">
        <f t="shared" si="21"/>
        <v>0</v>
      </c>
    </row>
    <row r="178" spans="1:11" ht="12.75" customHeight="1">
      <c r="A178" s="17">
        <v>92992</v>
      </c>
      <c r="B178" s="18">
        <v>9789871998449</v>
      </c>
      <c r="C178" s="19" t="s">
        <v>485</v>
      </c>
      <c r="D178" s="19" t="s">
        <v>285</v>
      </c>
      <c r="E178" s="18" t="s">
        <v>131</v>
      </c>
      <c r="F178" s="18">
        <v>80</v>
      </c>
      <c r="G178" s="205">
        <v>210</v>
      </c>
      <c r="H178" s="110"/>
      <c r="I178" s="105">
        <f t="shared" si="19"/>
        <v>0</v>
      </c>
      <c r="J178" s="105">
        <f t="shared" si="20"/>
        <v>105</v>
      </c>
      <c r="K178" s="108">
        <f t="shared" si="21"/>
        <v>0</v>
      </c>
    </row>
    <row r="179" spans="1:11" ht="12.75" customHeight="1">
      <c r="A179" s="51">
        <v>187349</v>
      </c>
      <c r="B179" s="52">
        <v>9789871784769</v>
      </c>
      <c r="C179" s="53" t="s">
        <v>486</v>
      </c>
      <c r="D179" s="53" t="s">
        <v>132</v>
      </c>
      <c r="E179" s="52" t="s">
        <v>133</v>
      </c>
      <c r="F179" s="52">
        <v>96</v>
      </c>
      <c r="G179" s="205">
        <v>210</v>
      </c>
      <c r="H179" s="110"/>
      <c r="I179" s="105">
        <f t="shared" si="19"/>
        <v>0</v>
      </c>
      <c r="J179" s="105">
        <f t="shared" si="20"/>
        <v>105</v>
      </c>
      <c r="K179" s="108">
        <f t="shared" si="21"/>
        <v>0</v>
      </c>
    </row>
    <row r="180" spans="1:11" ht="12.75" customHeight="1">
      <c r="A180" s="17">
        <v>93079</v>
      </c>
      <c r="B180" s="18">
        <v>9789871998470</v>
      </c>
      <c r="C180" s="19" t="s">
        <v>487</v>
      </c>
      <c r="D180" s="19" t="s">
        <v>129</v>
      </c>
      <c r="E180" s="18" t="s">
        <v>130</v>
      </c>
      <c r="F180" s="18">
        <v>72</v>
      </c>
      <c r="G180" s="205">
        <v>210</v>
      </c>
      <c r="H180" s="110"/>
      <c r="I180" s="105">
        <f t="shared" si="19"/>
        <v>0</v>
      </c>
      <c r="J180" s="105">
        <f t="shared" si="20"/>
        <v>105</v>
      </c>
      <c r="K180" s="108">
        <f t="shared" si="21"/>
        <v>0</v>
      </c>
    </row>
    <row r="181" spans="1:11" ht="12.75" customHeight="1">
      <c r="A181" s="31">
        <v>888393</v>
      </c>
      <c r="B181" s="18">
        <v>9789871998678</v>
      </c>
      <c r="C181" s="19" t="s">
        <v>379</v>
      </c>
      <c r="D181" s="19" t="s">
        <v>266</v>
      </c>
      <c r="E181" s="18" t="s">
        <v>270</v>
      </c>
      <c r="F181" s="18">
        <v>96</v>
      </c>
      <c r="G181" s="205">
        <v>210</v>
      </c>
      <c r="H181" s="110"/>
      <c r="I181" s="105">
        <f aca="true" t="shared" si="22" ref="I181:I189">H181*G181</f>
        <v>0</v>
      </c>
      <c r="J181" s="105">
        <f aca="true" t="shared" si="23" ref="J181:J189">G181-(G181*0.5)</f>
        <v>105</v>
      </c>
      <c r="K181" s="108">
        <f aca="true" t="shared" si="24" ref="K181:K189">J181*H181</f>
        <v>0</v>
      </c>
    </row>
    <row r="182" spans="1:11" ht="12.75" customHeight="1">
      <c r="A182" s="185">
        <v>301595</v>
      </c>
      <c r="B182" s="153">
        <v>9789877420784</v>
      </c>
      <c r="C182" s="182" t="s">
        <v>621</v>
      </c>
      <c r="D182" s="182" t="s">
        <v>287</v>
      </c>
      <c r="E182" s="153" t="s">
        <v>134</v>
      </c>
      <c r="F182" s="153">
        <v>128</v>
      </c>
      <c r="G182" s="205">
        <v>230</v>
      </c>
      <c r="H182" s="121"/>
      <c r="I182" s="122">
        <f t="shared" si="22"/>
        <v>0</v>
      </c>
      <c r="J182" s="122">
        <f t="shared" si="23"/>
        <v>115</v>
      </c>
      <c r="K182" s="123">
        <f t="shared" si="24"/>
        <v>0</v>
      </c>
    </row>
    <row r="183" spans="1:11" ht="12.75" customHeight="1">
      <c r="A183" s="17">
        <v>397546</v>
      </c>
      <c r="B183" s="18">
        <v>9789871784431</v>
      </c>
      <c r="C183" s="19" t="s">
        <v>488</v>
      </c>
      <c r="D183" s="19" t="s">
        <v>287</v>
      </c>
      <c r="E183" s="18" t="s">
        <v>134</v>
      </c>
      <c r="F183" s="18">
        <v>96</v>
      </c>
      <c r="G183" s="205">
        <v>210</v>
      </c>
      <c r="H183" s="121"/>
      <c r="I183" s="122">
        <f t="shared" si="22"/>
        <v>0</v>
      </c>
      <c r="J183" s="122">
        <f t="shared" si="23"/>
        <v>105</v>
      </c>
      <c r="K183" s="123">
        <f t="shared" si="24"/>
        <v>0</v>
      </c>
    </row>
    <row r="184" spans="1:11" ht="12.75" customHeight="1">
      <c r="A184" s="59">
        <v>720286</v>
      </c>
      <c r="B184" s="64">
        <v>9789877420074</v>
      </c>
      <c r="C184" s="19" t="s">
        <v>489</v>
      </c>
      <c r="D184" s="19" t="s">
        <v>287</v>
      </c>
      <c r="E184" s="18" t="s">
        <v>134</v>
      </c>
      <c r="F184" s="18">
        <v>128</v>
      </c>
      <c r="G184" s="205">
        <v>230</v>
      </c>
      <c r="H184" s="129"/>
      <c r="I184" s="130">
        <f t="shared" si="22"/>
        <v>0</v>
      </c>
      <c r="J184" s="130">
        <f t="shared" si="23"/>
        <v>115</v>
      </c>
      <c r="K184" s="108">
        <f t="shared" si="24"/>
        <v>0</v>
      </c>
    </row>
    <row r="185" spans="1:11" ht="12.75" customHeight="1">
      <c r="A185" s="59">
        <v>187323</v>
      </c>
      <c r="B185" s="64">
        <v>9789871784776</v>
      </c>
      <c r="C185" s="63" t="s">
        <v>490</v>
      </c>
      <c r="D185" s="19" t="s">
        <v>287</v>
      </c>
      <c r="E185" s="18" t="s">
        <v>134</v>
      </c>
      <c r="F185" s="18">
        <v>112</v>
      </c>
      <c r="G185" s="205">
        <v>230</v>
      </c>
      <c r="H185" s="129"/>
      <c r="I185" s="130">
        <f t="shared" si="22"/>
        <v>0</v>
      </c>
      <c r="J185" s="130">
        <f t="shared" si="23"/>
        <v>115</v>
      </c>
      <c r="K185" s="108">
        <f t="shared" si="24"/>
        <v>0</v>
      </c>
    </row>
    <row r="186" spans="1:11" ht="12.75" customHeight="1">
      <c r="A186" s="61">
        <v>836451</v>
      </c>
      <c r="B186" s="66">
        <v>9789871998876</v>
      </c>
      <c r="C186" s="63" t="s">
        <v>491</v>
      </c>
      <c r="D186" s="19" t="s">
        <v>316</v>
      </c>
      <c r="E186" s="18" t="s">
        <v>317</v>
      </c>
      <c r="F186" s="18">
        <v>128</v>
      </c>
      <c r="G186" s="205">
        <v>230</v>
      </c>
      <c r="H186" s="129"/>
      <c r="I186" s="130">
        <f t="shared" si="22"/>
        <v>0</v>
      </c>
      <c r="J186" s="130">
        <f t="shared" si="23"/>
        <v>115</v>
      </c>
      <c r="K186" s="108">
        <f t="shared" si="24"/>
        <v>0</v>
      </c>
    </row>
    <row r="187" spans="1:11" ht="12.75" customHeight="1">
      <c r="A187" s="67">
        <v>888610</v>
      </c>
      <c r="B187" s="65">
        <v>9789871998739</v>
      </c>
      <c r="C187" s="63" t="s">
        <v>492</v>
      </c>
      <c r="D187" s="19" t="s">
        <v>267</v>
      </c>
      <c r="E187" s="18" t="s">
        <v>269</v>
      </c>
      <c r="F187" s="18">
        <v>96</v>
      </c>
      <c r="G187" s="205">
        <v>210</v>
      </c>
      <c r="H187" s="129"/>
      <c r="I187" s="130">
        <f t="shared" si="22"/>
        <v>0</v>
      </c>
      <c r="J187" s="130">
        <f t="shared" si="23"/>
        <v>105</v>
      </c>
      <c r="K187" s="108">
        <f t="shared" si="24"/>
        <v>0</v>
      </c>
    </row>
    <row r="188" spans="1:11" ht="12.75" customHeight="1">
      <c r="A188" s="17">
        <v>316752</v>
      </c>
      <c r="B188" s="18">
        <v>9789871784516</v>
      </c>
      <c r="C188" s="63" t="s">
        <v>493</v>
      </c>
      <c r="D188" s="19" t="s">
        <v>108</v>
      </c>
      <c r="E188" s="18" t="s">
        <v>136</v>
      </c>
      <c r="F188" s="18">
        <v>128</v>
      </c>
      <c r="G188" s="205">
        <v>230</v>
      </c>
      <c r="H188" s="129"/>
      <c r="I188" s="130">
        <f t="shared" si="22"/>
        <v>0</v>
      </c>
      <c r="J188" s="130">
        <f t="shared" si="23"/>
        <v>115</v>
      </c>
      <c r="K188" s="108">
        <f t="shared" si="24"/>
        <v>0</v>
      </c>
    </row>
    <row r="189" spans="1:11" ht="12.75" customHeight="1">
      <c r="A189" s="68">
        <v>352083</v>
      </c>
      <c r="B189" s="64">
        <v>9789871784509</v>
      </c>
      <c r="C189" s="63" t="s">
        <v>137</v>
      </c>
      <c r="D189" s="19" t="s">
        <v>285</v>
      </c>
      <c r="E189" s="18" t="s">
        <v>138</v>
      </c>
      <c r="F189" s="18">
        <v>80</v>
      </c>
      <c r="G189" s="205">
        <v>210</v>
      </c>
      <c r="H189" s="129"/>
      <c r="I189" s="130">
        <f t="shared" si="22"/>
        <v>0</v>
      </c>
      <c r="J189" s="130">
        <f t="shared" si="23"/>
        <v>105</v>
      </c>
      <c r="K189" s="108">
        <f t="shared" si="24"/>
        <v>0</v>
      </c>
    </row>
    <row r="190" spans="1:11" ht="12.75" customHeight="1">
      <c r="A190" s="186">
        <v>836508</v>
      </c>
      <c r="B190" s="187">
        <v>9789871998753</v>
      </c>
      <c r="C190" s="188" t="s">
        <v>315</v>
      </c>
      <c r="D190" s="19" t="s">
        <v>139</v>
      </c>
      <c r="E190" s="18" t="s">
        <v>318</v>
      </c>
      <c r="F190" s="18">
        <v>80</v>
      </c>
      <c r="G190" s="205">
        <v>210</v>
      </c>
      <c r="H190" s="129"/>
      <c r="I190" s="130"/>
      <c r="J190" s="130"/>
      <c r="K190" s="108"/>
    </row>
    <row r="191" spans="1:11" ht="12.75" customHeight="1">
      <c r="A191" s="77">
        <v>443672</v>
      </c>
      <c r="B191" s="78">
        <v>9789877420555</v>
      </c>
      <c r="C191" s="79" t="s">
        <v>494</v>
      </c>
      <c r="D191" s="63" t="s">
        <v>303</v>
      </c>
      <c r="E191" s="18" t="s">
        <v>651</v>
      </c>
      <c r="F191" s="18">
        <v>96</v>
      </c>
      <c r="G191" s="205">
        <v>210</v>
      </c>
      <c r="H191" s="129"/>
      <c r="I191" s="130"/>
      <c r="J191" s="130"/>
      <c r="K191" s="108"/>
    </row>
    <row r="192" spans="1:11" ht="12.75" customHeight="1">
      <c r="A192" s="179">
        <v>301587</v>
      </c>
      <c r="B192" s="78">
        <v>9789877420760</v>
      </c>
      <c r="C192" s="189" t="s">
        <v>622</v>
      </c>
      <c r="D192" s="190" t="s">
        <v>623</v>
      </c>
      <c r="E192" s="153" t="s">
        <v>652</v>
      </c>
      <c r="F192" s="153">
        <v>104</v>
      </c>
      <c r="G192" s="205">
        <v>230</v>
      </c>
      <c r="H192" s="129"/>
      <c r="I192" s="130"/>
      <c r="J192" s="130"/>
      <c r="K192" s="108"/>
    </row>
    <row r="193" spans="1:11" ht="12.75" customHeight="1">
      <c r="A193" s="67">
        <v>235891</v>
      </c>
      <c r="B193" s="65">
        <v>9789871784653</v>
      </c>
      <c r="C193" s="191" t="s">
        <v>277</v>
      </c>
      <c r="D193" s="19" t="s">
        <v>139</v>
      </c>
      <c r="E193" s="18" t="s">
        <v>653</v>
      </c>
      <c r="F193" s="18">
        <v>96</v>
      </c>
      <c r="G193" s="205">
        <v>210</v>
      </c>
      <c r="H193" s="129"/>
      <c r="I193" s="130"/>
      <c r="J193" s="130"/>
      <c r="K193" s="108"/>
    </row>
    <row r="194" spans="1:7" ht="21" customHeight="1">
      <c r="A194" s="27"/>
      <c r="B194" s="28" t="s">
        <v>140</v>
      </c>
      <c r="C194" s="23"/>
      <c r="D194" s="23"/>
      <c r="E194" s="22"/>
      <c r="F194" s="22"/>
      <c r="G194" s="32"/>
    </row>
    <row r="195" spans="1:11" ht="12.75" customHeight="1">
      <c r="A195" s="12" t="s">
        <v>1</v>
      </c>
      <c r="B195" s="13" t="s">
        <v>2</v>
      </c>
      <c r="C195" s="14" t="s">
        <v>3</v>
      </c>
      <c r="D195" s="14" t="s">
        <v>4</v>
      </c>
      <c r="E195" s="13" t="s">
        <v>104</v>
      </c>
      <c r="F195" s="13" t="s">
        <v>5</v>
      </c>
      <c r="G195" s="13" t="s">
        <v>338</v>
      </c>
      <c r="H195" s="109" t="s">
        <v>337</v>
      </c>
      <c r="I195" s="15" t="s">
        <v>340</v>
      </c>
      <c r="J195" s="15" t="s">
        <v>347</v>
      </c>
      <c r="K195" s="107" t="s">
        <v>341</v>
      </c>
    </row>
    <row r="196" spans="1:11" ht="12.75" customHeight="1">
      <c r="A196" s="185">
        <v>160371</v>
      </c>
      <c r="B196" s="18">
        <v>9789877421118</v>
      </c>
      <c r="C196" s="182" t="s">
        <v>624</v>
      </c>
      <c r="D196" s="19" t="s">
        <v>288</v>
      </c>
      <c r="E196" s="153" t="s">
        <v>654</v>
      </c>
      <c r="F196" s="192">
        <v>112</v>
      </c>
      <c r="G196" s="205">
        <v>260</v>
      </c>
      <c r="H196" s="110"/>
      <c r="I196" s="105">
        <f aca="true" t="shared" si="25" ref="I196:I206">H196*G196</f>
        <v>0</v>
      </c>
      <c r="J196" s="105">
        <f aca="true" t="shared" si="26" ref="J196:J206">G196-(G196*0.5)</f>
        <v>130</v>
      </c>
      <c r="K196" s="108">
        <f aca="true" t="shared" si="27" ref="K196:K206">J196*H196</f>
        <v>0</v>
      </c>
    </row>
    <row r="197" spans="1:11" ht="12.75" customHeight="1">
      <c r="A197" s="17">
        <v>235859</v>
      </c>
      <c r="B197" s="18">
        <v>9789871784677</v>
      </c>
      <c r="C197" s="19" t="s">
        <v>275</v>
      </c>
      <c r="D197" s="19" t="s">
        <v>119</v>
      </c>
      <c r="E197" s="18" t="s">
        <v>655</v>
      </c>
      <c r="F197" s="18">
        <v>112</v>
      </c>
      <c r="G197" s="205">
        <v>230</v>
      </c>
      <c r="H197" s="110"/>
      <c r="I197" s="105">
        <f t="shared" si="25"/>
        <v>0</v>
      </c>
      <c r="J197" s="105">
        <f t="shared" si="26"/>
        <v>115</v>
      </c>
      <c r="K197" s="108">
        <f t="shared" si="27"/>
        <v>0</v>
      </c>
    </row>
    <row r="198" spans="1:11" ht="12.75" customHeight="1">
      <c r="A198" s="114">
        <v>50071</v>
      </c>
      <c r="B198" s="153">
        <v>9789877421194</v>
      </c>
      <c r="C198" s="182" t="s">
        <v>656</v>
      </c>
      <c r="D198" s="182" t="s">
        <v>657</v>
      </c>
      <c r="E198" s="153" t="s">
        <v>658</v>
      </c>
      <c r="F198" s="153">
        <v>160</v>
      </c>
      <c r="G198" s="205">
        <v>260</v>
      </c>
      <c r="H198" s="110"/>
      <c r="I198" s="105">
        <f t="shared" si="25"/>
        <v>0</v>
      </c>
      <c r="J198" s="105">
        <f t="shared" si="26"/>
        <v>130</v>
      </c>
      <c r="K198" s="108">
        <f t="shared" si="27"/>
        <v>0</v>
      </c>
    </row>
    <row r="199" spans="1:11" ht="12.75" customHeight="1">
      <c r="A199" s="17">
        <v>93100</v>
      </c>
      <c r="B199" s="18">
        <v>9789871998524</v>
      </c>
      <c r="C199" s="19" t="s">
        <v>495</v>
      </c>
      <c r="D199" s="19" t="s">
        <v>141</v>
      </c>
      <c r="E199" s="18" t="s">
        <v>135</v>
      </c>
      <c r="F199" s="18">
        <v>112</v>
      </c>
      <c r="G199" s="205">
        <v>230</v>
      </c>
      <c r="H199" s="110"/>
      <c r="I199" s="105">
        <f t="shared" si="25"/>
        <v>0</v>
      </c>
      <c r="J199" s="105">
        <f t="shared" si="26"/>
        <v>115</v>
      </c>
      <c r="K199" s="108">
        <f t="shared" si="27"/>
        <v>0</v>
      </c>
    </row>
    <row r="200" spans="1:11" ht="12.75" customHeight="1">
      <c r="A200" s="17">
        <v>397499</v>
      </c>
      <c r="B200" s="18">
        <v>9789871784462</v>
      </c>
      <c r="C200" s="19" t="s">
        <v>496</v>
      </c>
      <c r="D200" s="19" t="s">
        <v>142</v>
      </c>
      <c r="E200" s="18" t="s">
        <v>143</v>
      </c>
      <c r="F200" s="18">
        <v>112</v>
      </c>
      <c r="G200" s="205">
        <v>230</v>
      </c>
      <c r="H200" s="110"/>
      <c r="I200" s="105">
        <f t="shared" si="25"/>
        <v>0</v>
      </c>
      <c r="J200" s="105">
        <f t="shared" si="26"/>
        <v>115</v>
      </c>
      <c r="K200" s="108">
        <f t="shared" si="27"/>
        <v>0</v>
      </c>
    </row>
    <row r="201" spans="1:11" ht="12.75" customHeight="1">
      <c r="A201" s="17">
        <v>93118</v>
      </c>
      <c r="B201" s="18">
        <v>9789871998494</v>
      </c>
      <c r="C201" s="19" t="s">
        <v>144</v>
      </c>
      <c r="D201" s="19" t="s">
        <v>119</v>
      </c>
      <c r="E201" s="18" t="s">
        <v>145</v>
      </c>
      <c r="F201" s="18">
        <v>112</v>
      </c>
      <c r="G201" s="205">
        <v>230</v>
      </c>
      <c r="H201" s="110"/>
      <c r="I201" s="105">
        <f t="shared" si="25"/>
        <v>0</v>
      </c>
      <c r="J201" s="105">
        <f t="shared" si="26"/>
        <v>115</v>
      </c>
      <c r="K201" s="108">
        <f t="shared" si="27"/>
        <v>0</v>
      </c>
    </row>
    <row r="202" spans="1:11" s="11" customFormat="1" ht="12.75" customHeight="1">
      <c r="A202" s="17">
        <v>848018</v>
      </c>
      <c r="B202" s="18">
        <v>9789871998685</v>
      </c>
      <c r="C202" s="19" t="s">
        <v>302</v>
      </c>
      <c r="D202" s="19" t="s">
        <v>305</v>
      </c>
      <c r="E202" s="18" t="s">
        <v>659</v>
      </c>
      <c r="F202" s="18">
        <v>128</v>
      </c>
      <c r="G202" s="205">
        <v>230</v>
      </c>
      <c r="H202" s="110"/>
      <c r="I202" s="105">
        <f t="shared" si="25"/>
        <v>0</v>
      </c>
      <c r="J202" s="105">
        <f t="shared" si="26"/>
        <v>115</v>
      </c>
      <c r="K202" s="108">
        <f t="shared" si="27"/>
        <v>0</v>
      </c>
    </row>
    <row r="203" spans="1:11" ht="12.75" customHeight="1">
      <c r="A203" s="17">
        <v>397512</v>
      </c>
      <c r="B203" s="18">
        <v>9789871784448</v>
      </c>
      <c r="C203" s="19" t="s">
        <v>146</v>
      </c>
      <c r="D203" s="19" t="s">
        <v>147</v>
      </c>
      <c r="E203" s="18" t="s">
        <v>148</v>
      </c>
      <c r="F203" s="18">
        <v>160</v>
      </c>
      <c r="G203" s="205">
        <v>260</v>
      </c>
      <c r="H203" s="110"/>
      <c r="I203" s="105">
        <f t="shared" si="25"/>
        <v>0</v>
      </c>
      <c r="J203" s="105">
        <f t="shared" si="26"/>
        <v>130</v>
      </c>
      <c r="K203" s="108">
        <f t="shared" si="27"/>
        <v>0</v>
      </c>
    </row>
    <row r="204" spans="1:11" ht="12.75" customHeight="1">
      <c r="A204" s="17">
        <v>669383</v>
      </c>
      <c r="B204" s="18">
        <v>9789877420111</v>
      </c>
      <c r="C204" s="19" t="s">
        <v>497</v>
      </c>
      <c r="D204" s="19" t="s">
        <v>142</v>
      </c>
      <c r="E204" s="18" t="s">
        <v>660</v>
      </c>
      <c r="F204" s="18">
        <v>112</v>
      </c>
      <c r="G204" s="205">
        <v>230</v>
      </c>
      <c r="H204" s="110"/>
      <c r="I204" s="105">
        <f t="shared" si="25"/>
        <v>0</v>
      </c>
      <c r="J204" s="105">
        <f t="shared" si="26"/>
        <v>115</v>
      </c>
      <c r="K204" s="108">
        <f t="shared" si="27"/>
        <v>0</v>
      </c>
    </row>
    <row r="205" spans="1:11" ht="12.75" customHeight="1">
      <c r="A205" s="17">
        <v>93037</v>
      </c>
      <c r="B205" s="18">
        <v>9789871998463</v>
      </c>
      <c r="C205" s="19" t="s">
        <v>498</v>
      </c>
      <c r="D205" s="19" t="s">
        <v>149</v>
      </c>
      <c r="E205" s="18" t="s">
        <v>150</v>
      </c>
      <c r="F205" s="18">
        <v>112</v>
      </c>
      <c r="G205" s="205">
        <v>230</v>
      </c>
      <c r="H205" s="110"/>
      <c r="I205" s="105">
        <f t="shared" si="25"/>
        <v>0</v>
      </c>
      <c r="J205" s="105">
        <f t="shared" si="26"/>
        <v>115</v>
      </c>
      <c r="K205" s="108">
        <f t="shared" si="27"/>
        <v>0</v>
      </c>
    </row>
    <row r="206" spans="1:11" ht="12.75" customHeight="1">
      <c r="A206" s="114">
        <v>301503</v>
      </c>
      <c r="B206" s="153">
        <v>9789877420777</v>
      </c>
      <c r="C206" s="182" t="s">
        <v>625</v>
      </c>
      <c r="D206" s="182" t="s">
        <v>142</v>
      </c>
      <c r="E206" s="153" t="s">
        <v>661</v>
      </c>
      <c r="F206" s="153">
        <v>112</v>
      </c>
      <c r="G206" s="205">
        <v>230</v>
      </c>
      <c r="H206" s="110"/>
      <c r="I206" s="105">
        <f t="shared" si="25"/>
        <v>0</v>
      </c>
      <c r="J206" s="105">
        <f t="shared" si="26"/>
        <v>115</v>
      </c>
      <c r="K206" s="108">
        <f t="shared" si="27"/>
        <v>0</v>
      </c>
    </row>
    <row r="207" spans="1:11" ht="12.75" customHeight="1">
      <c r="A207" s="114">
        <v>50039</v>
      </c>
      <c r="B207" s="153">
        <v>9789877421224</v>
      </c>
      <c r="C207" s="182" t="s">
        <v>662</v>
      </c>
      <c r="D207" s="182" t="s">
        <v>663</v>
      </c>
      <c r="E207" s="153" t="s">
        <v>664</v>
      </c>
      <c r="F207" s="153">
        <v>144</v>
      </c>
      <c r="G207" s="205">
        <v>260</v>
      </c>
      <c r="H207" s="110"/>
      <c r="I207" s="105">
        <f aca="true" t="shared" si="28" ref="I207:I215">H207*G207</f>
        <v>0</v>
      </c>
      <c r="J207" s="105">
        <f aca="true" t="shared" si="29" ref="J207:J215">G207-(G207*0.5)</f>
        <v>130</v>
      </c>
      <c r="K207" s="108">
        <f aca="true" t="shared" si="30" ref="K207:K215">J207*H207</f>
        <v>0</v>
      </c>
    </row>
    <row r="208" spans="1:11" ht="12.75" customHeight="1">
      <c r="A208" s="114">
        <v>50055</v>
      </c>
      <c r="B208" s="153">
        <v>9789877421231</v>
      </c>
      <c r="C208" s="182" t="s">
        <v>665</v>
      </c>
      <c r="D208" s="182" t="s">
        <v>663</v>
      </c>
      <c r="E208" s="153" t="s">
        <v>664</v>
      </c>
      <c r="F208" s="153">
        <v>144</v>
      </c>
      <c r="G208" s="205">
        <v>260</v>
      </c>
      <c r="H208" s="110"/>
      <c r="I208" s="105">
        <f t="shared" si="28"/>
        <v>0</v>
      </c>
      <c r="J208" s="105">
        <f t="shared" si="29"/>
        <v>130</v>
      </c>
      <c r="K208" s="108">
        <f t="shared" si="30"/>
        <v>0</v>
      </c>
    </row>
    <row r="209" spans="1:11" ht="12.75" customHeight="1">
      <c r="A209" s="31">
        <v>940137</v>
      </c>
      <c r="B209" s="18">
        <v>9789871998715</v>
      </c>
      <c r="C209" s="19" t="s">
        <v>499</v>
      </c>
      <c r="D209" s="19" t="s">
        <v>108</v>
      </c>
      <c r="E209" s="18" t="s">
        <v>300</v>
      </c>
      <c r="F209" s="18">
        <v>112</v>
      </c>
      <c r="G209" s="205">
        <v>230</v>
      </c>
      <c r="H209" s="110"/>
      <c r="I209" s="105">
        <f t="shared" si="28"/>
        <v>0</v>
      </c>
      <c r="J209" s="105">
        <f t="shared" si="29"/>
        <v>115</v>
      </c>
      <c r="K209" s="108">
        <f t="shared" si="30"/>
        <v>0</v>
      </c>
    </row>
    <row r="210" spans="1:11" ht="12.75" customHeight="1">
      <c r="A210" s="17">
        <v>93095</v>
      </c>
      <c r="B210" s="18">
        <v>9789871998500</v>
      </c>
      <c r="C210" s="19" t="s">
        <v>151</v>
      </c>
      <c r="D210" s="19" t="s">
        <v>287</v>
      </c>
      <c r="E210" s="18" t="s">
        <v>152</v>
      </c>
      <c r="F210" s="18">
        <v>128</v>
      </c>
      <c r="G210" s="205">
        <v>230</v>
      </c>
      <c r="H210" s="110"/>
      <c r="I210" s="105">
        <f t="shared" si="28"/>
        <v>0</v>
      </c>
      <c r="J210" s="105">
        <f t="shared" si="29"/>
        <v>115</v>
      </c>
      <c r="K210" s="108">
        <f t="shared" si="30"/>
        <v>0</v>
      </c>
    </row>
    <row r="211" spans="1:11" ht="12.75" customHeight="1">
      <c r="A211" s="17">
        <v>723991</v>
      </c>
      <c r="B211" s="18">
        <v>9789877420067</v>
      </c>
      <c r="C211" s="19" t="s">
        <v>380</v>
      </c>
      <c r="D211" s="19" t="s">
        <v>119</v>
      </c>
      <c r="E211" s="18" t="s">
        <v>666</v>
      </c>
      <c r="F211" s="18">
        <v>112</v>
      </c>
      <c r="G211" s="205">
        <v>230</v>
      </c>
      <c r="H211" s="110"/>
      <c r="I211" s="105">
        <f t="shared" si="28"/>
        <v>0</v>
      </c>
      <c r="J211" s="105">
        <f t="shared" si="29"/>
        <v>115</v>
      </c>
      <c r="K211" s="108">
        <f t="shared" si="30"/>
        <v>0</v>
      </c>
    </row>
    <row r="212" spans="1:11" ht="12.75" customHeight="1">
      <c r="A212" s="114">
        <v>159841</v>
      </c>
      <c r="B212" s="18">
        <v>9789877421095</v>
      </c>
      <c r="C212" s="19" t="s">
        <v>626</v>
      </c>
      <c r="D212" s="19" t="s">
        <v>153</v>
      </c>
      <c r="E212" s="18" t="s">
        <v>667</v>
      </c>
      <c r="F212" s="18">
        <v>176</v>
      </c>
      <c r="G212" s="205">
        <v>260</v>
      </c>
      <c r="H212" s="110"/>
      <c r="I212" s="105">
        <f t="shared" si="28"/>
        <v>0</v>
      </c>
      <c r="J212" s="105">
        <f t="shared" si="29"/>
        <v>130</v>
      </c>
      <c r="K212" s="108">
        <f t="shared" si="30"/>
        <v>0</v>
      </c>
    </row>
    <row r="213" spans="1:11" ht="12.75" customHeight="1">
      <c r="A213" s="114">
        <v>50063</v>
      </c>
      <c r="B213" s="153">
        <v>9789877421156</v>
      </c>
      <c r="C213" s="182" t="s">
        <v>705</v>
      </c>
      <c r="D213" s="182" t="s">
        <v>303</v>
      </c>
      <c r="E213" s="153" t="s">
        <v>668</v>
      </c>
      <c r="F213" s="153">
        <v>144</v>
      </c>
      <c r="G213" s="205">
        <v>260</v>
      </c>
      <c r="H213" s="110"/>
      <c r="I213" s="105">
        <f t="shared" si="28"/>
        <v>0</v>
      </c>
      <c r="J213" s="105">
        <f t="shared" si="29"/>
        <v>130</v>
      </c>
      <c r="K213" s="108">
        <f t="shared" si="30"/>
        <v>0</v>
      </c>
    </row>
    <row r="214" spans="1:11" ht="12.75" customHeight="1">
      <c r="A214" s="17">
        <v>397520</v>
      </c>
      <c r="B214" s="18">
        <v>9789871784455</v>
      </c>
      <c r="C214" s="19" t="s">
        <v>500</v>
      </c>
      <c r="D214" s="19" t="s">
        <v>153</v>
      </c>
      <c r="E214" s="18" t="s">
        <v>154</v>
      </c>
      <c r="F214" s="18">
        <v>112</v>
      </c>
      <c r="G214" s="205">
        <v>230</v>
      </c>
      <c r="H214" s="110"/>
      <c r="I214" s="105">
        <f t="shared" si="28"/>
        <v>0</v>
      </c>
      <c r="J214" s="105">
        <f t="shared" si="29"/>
        <v>115</v>
      </c>
      <c r="K214" s="108">
        <f t="shared" si="30"/>
        <v>0</v>
      </c>
    </row>
    <row r="215" spans="1:11" ht="12.75" customHeight="1">
      <c r="A215" s="17">
        <v>847274</v>
      </c>
      <c r="B215" s="18">
        <v>9789871998760</v>
      </c>
      <c r="C215" s="19" t="s">
        <v>501</v>
      </c>
      <c r="D215" s="19" t="s">
        <v>303</v>
      </c>
      <c r="E215" s="18" t="s">
        <v>304</v>
      </c>
      <c r="F215" s="18">
        <v>128</v>
      </c>
      <c r="G215" s="205">
        <v>230</v>
      </c>
      <c r="H215" s="110"/>
      <c r="I215" s="105">
        <f t="shared" si="28"/>
        <v>0</v>
      </c>
      <c r="J215" s="105">
        <f t="shared" si="29"/>
        <v>115</v>
      </c>
      <c r="K215" s="108">
        <f t="shared" si="30"/>
        <v>0</v>
      </c>
    </row>
    <row r="216" spans="1:11" ht="12.75" customHeight="1">
      <c r="A216" s="132"/>
      <c r="B216" s="126"/>
      <c r="C216" s="125"/>
      <c r="D216" s="125"/>
      <c r="E216" s="126"/>
      <c r="F216" s="126"/>
      <c r="G216" s="131"/>
      <c r="H216" s="127"/>
      <c r="I216" s="124"/>
      <c r="J216" s="124"/>
      <c r="K216" s="124"/>
    </row>
    <row r="217" spans="1:11" ht="12.75" customHeight="1">
      <c r="A217" s="27"/>
      <c r="B217" s="28" t="s">
        <v>381</v>
      </c>
      <c r="C217" s="23"/>
      <c r="E217" s="126"/>
      <c r="F217" s="126"/>
      <c r="G217" s="131"/>
      <c r="H217" s="127"/>
      <c r="I217" s="124"/>
      <c r="J217" s="124"/>
      <c r="K217" s="124"/>
    </row>
    <row r="218" spans="1:11" ht="12.75" customHeight="1">
      <c r="A218" s="133" t="s">
        <v>1</v>
      </c>
      <c r="B218" s="134" t="s">
        <v>2</v>
      </c>
      <c r="C218" s="135" t="s">
        <v>3</v>
      </c>
      <c r="D218" s="135" t="s">
        <v>4</v>
      </c>
      <c r="E218" s="126"/>
      <c r="F218" s="136" t="s">
        <v>5</v>
      </c>
      <c r="G218" s="137" t="s">
        <v>338</v>
      </c>
      <c r="H218" s="109" t="s">
        <v>337</v>
      </c>
      <c r="I218" s="15" t="s">
        <v>340</v>
      </c>
      <c r="J218" s="15" t="s">
        <v>347</v>
      </c>
      <c r="K218" s="107" t="s">
        <v>341</v>
      </c>
    </row>
    <row r="219" spans="1:11" ht="12.75" customHeight="1">
      <c r="A219" s="17">
        <v>669359</v>
      </c>
      <c r="B219" s="18">
        <v>9789877420166</v>
      </c>
      <c r="C219" s="19" t="s">
        <v>382</v>
      </c>
      <c r="D219" s="18" t="s">
        <v>383</v>
      </c>
      <c r="E219" s="18" t="s">
        <v>669</v>
      </c>
      <c r="F219" s="18">
        <v>112</v>
      </c>
      <c r="G219" s="205">
        <v>230</v>
      </c>
      <c r="H219" s="121"/>
      <c r="I219" s="122">
        <f>H219*G219</f>
        <v>0</v>
      </c>
      <c r="J219" s="122">
        <f>G219-(G219*0.5)</f>
        <v>115</v>
      </c>
      <c r="K219" s="108">
        <f>J219*H219</f>
        <v>0</v>
      </c>
    </row>
    <row r="220" spans="1:11" ht="12.75" customHeight="1">
      <c r="A220" s="17">
        <v>669773</v>
      </c>
      <c r="B220" s="18">
        <v>9789877420104</v>
      </c>
      <c r="C220" s="19" t="s">
        <v>384</v>
      </c>
      <c r="D220" s="18" t="s">
        <v>385</v>
      </c>
      <c r="E220" s="18" t="s">
        <v>669</v>
      </c>
      <c r="F220" s="18">
        <v>80</v>
      </c>
      <c r="G220" s="205">
        <v>210</v>
      </c>
      <c r="H220" s="129"/>
      <c r="I220" s="130">
        <f>H220*G220</f>
        <v>0</v>
      </c>
      <c r="J220" s="130">
        <f>G220-(G220*0.5)</f>
        <v>105</v>
      </c>
      <c r="K220" s="108">
        <f>J220*H220</f>
        <v>0</v>
      </c>
    </row>
    <row r="221" spans="1:11" ht="12.75" customHeight="1">
      <c r="A221" s="132"/>
      <c r="B221" s="126"/>
      <c r="C221" s="125"/>
      <c r="D221" s="125"/>
      <c r="E221" s="126"/>
      <c r="F221" s="126"/>
      <c r="G221" s="131"/>
      <c r="H221" s="127"/>
      <c r="I221" s="124"/>
      <c r="J221" s="124"/>
      <c r="K221" s="124"/>
    </row>
    <row r="222" spans="1:11" ht="12.75" customHeight="1">
      <c r="A222" s="89" t="s">
        <v>386</v>
      </c>
      <c r="B222" s="55"/>
      <c r="D222" s="138" t="s">
        <v>387</v>
      </c>
      <c r="E222" s="126"/>
      <c r="F222" s="126"/>
      <c r="G222" s="131"/>
      <c r="H222" s="127"/>
      <c r="I222" s="124"/>
      <c r="J222" s="124"/>
      <c r="K222" s="124"/>
    </row>
    <row r="223" spans="1:11" ht="12.75" customHeight="1">
      <c r="A223" s="27"/>
      <c r="B223" s="208"/>
      <c r="C223" s="87"/>
      <c r="D223" s="38" t="s">
        <v>388</v>
      </c>
      <c r="E223" s="126"/>
      <c r="F223" s="126"/>
      <c r="G223" s="131"/>
      <c r="H223" s="127"/>
      <c r="I223" s="124"/>
      <c r="J223" s="124"/>
      <c r="K223" s="124"/>
    </row>
    <row r="224" spans="1:11" ht="12.75" customHeight="1">
      <c r="A224" s="178" t="s">
        <v>1</v>
      </c>
      <c r="B224" s="170" t="s">
        <v>2</v>
      </c>
      <c r="C224" s="171" t="s">
        <v>3</v>
      </c>
      <c r="D224" s="171" t="s">
        <v>4</v>
      </c>
      <c r="E224" s="172"/>
      <c r="F224" s="170" t="s">
        <v>5</v>
      </c>
      <c r="G224" s="173" t="s">
        <v>338</v>
      </c>
      <c r="H224" s="174" t="s">
        <v>337</v>
      </c>
      <c r="I224" s="175" t="s">
        <v>340</v>
      </c>
      <c r="J224" s="175" t="s">
        <v>347</v>
      </c>
      <c r="K224" s="174" t="s">
        <v>341</v>
      </c>
    </row>
    <row r="225" spans="1:11" ht="12.75" customHeight="1">
      <c r="A225" s="193">
        <v>358291</v>
      </c>
      <c r="B225" s="176">
        <v>9789877420708</v>
      </c>
      <c r="C225" s="79" t="s">
        <v>502</v>
      </c>
      <c r="D225" s="79" t="s">
        <v>390</v>
      </c>
      <c r="E225" s="78" t="s">
        <v>670</v>
      </c>
      <c r="F225" s="78" t="s">
        <v>671</v>
      </c>
      <c r="G225" s="205">
        <v>240</v>
      </c>
      <c r="H225" s="129"/>
      <c r="I225" s="130">
        <f aca="true" t="shared" si="31" ref="I225:I230">H225*G225</f>
        <v>0</v>
      </c>
      <c r="J225" s="130">
        <f aca="true" t="shared" si="32" ref="J225:J230">G225-(G225*0.5)</f>
        <v>120</v>
      </c>
      <c r="K225" s="108">
        <f aca="true" t="shared" si="33" ref="K225:K230">J225*H225</f>
        <v>0</v>
      </c>
    </row>
    <row r="226" spans="1:11" ht="12.75" customHeight="1">
      <c r="A226" s="179">
        <v>358267</v>
      </c>
      <c r="B226" s="78">
        <v>9789877420692</v>
      </c>
      <c r="C226" s="177" t="s">
        <v>672</v>
      </c>
      <c r="D226" s="79" t="s">
        <v>390</v>
      </c>
      <c r="E226" s="78" t="s">
        <v>673</v>
      </c>
      <c r="F226" s="78" t="s">
        <v>671</v>
      </c>
      <c r="G226" s="205">
        <v>240</v>
      </c>
      <c r="H226" s="129"/>
      <c r="I226" s="130">
        <f t="shared" si="31"/>
        <v>0</v>
      </c>
      <c r="J226" s="130">
        <f t="shared" si="32"/>
        <v>120</v>
      </c>
      <c r="K226" s="108">
        <f t="shared" si="33"/>
        <v>0</v>
      </c>
    </row>
    <row r="227" spans="1:11" ht="12.75" customHeight="1">
      <c r="A227" s="77">
        <v>522515</v>
      </c>
      <c r="B227" s="176">
        <v>9789877420395</v>
      </c>
      <c r="C227" s="177" t="s">
        <v>391</v>
      </c>
      <c r="D227" s="79" t="s">
        <v>390</v>
      </c>
      <c r="E227" s="78" t="s">
        <v>674</v>
      </c>
      <c r="F227" s="78" t="s">
        <v>675</v>
      </c>
      <c r="G227" s="205">
        <v>240</v>
      </c>
      <c r="H227" s="129"/>
      <c r="I227" s="130">
        <f t="shared" si="31"/>
        <v>0</v>
      </c>
      <c r="J227" s="130">
        <f t="shared" si="32"/>
        <v>120</v>
      </c>
      <c r="K227" s="108">
        <f t="shared" si="33"/>
        <v>0</v>
      </c>
    </row>
    <row r="228" spans="1:11" ht="12.75" customHeight="1">
      <c r="A228" s="154">
        <v>277526</v>
      </c>
      <c r="B228" s="195">
        <v>9789877420807</v>
      </c>
      <c r="C228" s="177" t="s">
        <v>676</v>
      </c>
      <c r="D228" s="79" t="s">
        <v>390</v>
      </c>
      <c r="E228" s="235" t="s">
        <v>677</v>
      </c>
      <c r="F228" s="78" t="s">
        <v>671</v>
      </c>
      <c r="G228" s="205">
        <v>240</v>
      </c>
      <c r="H228" s="129"/>
      <c r="I228" s="130">
        <f t="shared" si="31"/>
        <v>0</v>
      </c>
      <c r="J228" s="130">
        <f t="shared" si="32"/>
        <v>120</v>
      </c>
      <c r="K228" s="108">
        <f t="shared" si="33"/>
        <v>0</v>
      </c>
    </row>
    <row r="229" spans="1:11" ht="12.75" customHeight="1">
      <c r="A229" s="194">
        <v>186474</v>
      </c>
      <c r="B229" s="78">
        <v>9789877420845</v>
      </c>
      <c r="C229" s="79" t="s">
        <v>627</v>
      </c>
      <c r="D229" s="79" t="s">
        <v>390</v>
      </c>
      <c r="E229" s="78" t="s">
        <v>678</v>
      </c>
      <c r="F229" s="78" t="s">
        <v>671</v>
      </c>
      <c r="G229" s="205">
        <v>240</v>
      </c>
      <c r="H229" s="129"/>
      <c r="I229" s="130">
        <f t="shared" si="31"/>
        <v>0</v>
      </c>
      <c r="J229" s="130">
        <f t="shared" si="32"/>
        <v>120</v>
      </c>
      <c r="K229" s="108">
        <f t="shared" si="33"/>
        <v>0</v>
      </c>
    </row>
    <row r="230" spans="1:11" ht="12.75" customHeight="1">
      <c r="A230" s="196">
        <v>554431</v>
      </c>
      <c r="B230" s="176">
        <v>9789877420357</v>
      </c>
      <c r="C230" s="79" t="s">
        <v>389</v>
      </c>
      <c r="D230" s="79" t="s">
        <v>390</v>
      </c>
      <c r="E230" s="78" t="s">
        <v>679</v>
      </c>
      <c r="F230" s="78" t="s">
        <v>680</v>
      </c>
      <c r="G230" s="205">
        <v>240</v>
      </c>
      <c r="H230" s="129"/>
      <c r="I230" s="130">
        <f t="shared" si="31"/>
        <v>0</v>
      </c>
      <c r="J230" s="130">
        <f t="shared" si="32"/>
        <v>120</v>
      </c>
      <c r="K230" s="108">
        <f t="shared" si="33"/>
        <v>0</v>
      </c>
    </row>
    <row r="231" spans="1:11" ht="12.75" customHeight="1">
      <c r="A231" s="193">
        <v>50110</v>
      </c>
      <c r="B231" s="176">
        <v>9789877421217</v>
      </c>
      <c r="C231" s="79" t="s">
        <v>681</v>
      </c>
      <c r="D231" s="79" t="s">
        <v>390</v>
      </c>
      <c r="E231" s="172" t="s">
        <v>682</v>
      </c>
      <c r="F231" s="172" t="s">
        <v>671</v>
      </c>
      <c r="G231" s="205">
        <v>240</v>
      </c>
      <c r="H231" s="129"/>
      <c r="I231" s="130">
        <f>H231*G231</f>
        <v>0</v>
      </c>
      <c r="J231" s="130">
        <f>G231-(G231*0.5)</f>
        <v>120</v>
      </c>
      <c r="K231" s="108">
        <f>J231*H231</f>
        <v>0</v>
      </c>
    </row>
    <row r="232" spans="1:11" ht="12.75" customHeight="1">
      <c r="A232" s="77">
        <v>554546</v>
      </c>
      <c r="B232" s="78">
        <v>9789877420364</v>
      </c>
      <c r="C232" s="79" t="s">
        <v>503</v>
      </c>
      <c r="D232" s="79" t="s">
        <v>390</v>
      </c>
      <c r="E232" s="78" t="s">
        <v>679</v>
      </c>
      <c r="F232" s="78" t="s">
        <v>675</v>
      </c>
      <c r="G232" s="205">
        <v>240</v>
      </c>
      <c r="H232" s="129"/>
      <c r="I232" s="130">
        <f>H232*G232</f>
        <v>0</v>
      </c>
      <c r="J232" s="130">
        <f>G232-(G232*0.5)</f>
        <v>120</v>
      </c>
      <c r="K232" s="108">
        <f>J232*H232</f>
        <v>0</v>
      </c>
    </row>
    <row r="233" spans="1:11" ht="12.75" customHeight="1">
      <c r="A233" s="197">
        <v>522492</v>
      </c>
      <c r="B233" s="78">
        <v>9789877420401</v>
      </c>
      <c r="C233" s="79" t="s">
        <v>392</v>
      </c>
      <c r="D233" s="79" t="s">
        <v>390</v>
      </c>
      <c r="E233" s="78" t="s">
        <v>674</v>
      </c>
      <c r="F233" s="78" t="s">
        <v>671</v>
      </c>
      <c r="G233" s="205">
        <v>240</v>
      </c>
      <c r="H233" s="129"/>
      <c r="I233" s="130">
        <f>H233*G233</f>
        <v>0</v>
      </c>
      <c r="J233" s="130">
        <f>G233-(G233*0.5)</f>
        <v>120</v>
      </c>
      <c r="K233" s="108">
        <f>J233*H233</f>
        <v>0</v>
      </c>
    </row>
    <row r="235" spans="1:4" ht="16.5" customHeight="1">
      <c r="A235" s="91" t="s">
        <v>213</v>
      </c>
      <c r="D235" s="38" t="s">
        <v>217</v>
      </c>
    </row>
    <row r="236" spans="1:11" ht="12.75" customHeight="1">
      <c r="A236" s="12" t="s">
        <v>1</v>
      </c>
      <c r="B236" s="13" t="s">
        <v>2</v>
      </c>
      <c r="C236" s="14" t="s">
        <v>3</v>
      </c>
      <c r="D236" s="14" t="s">
        <v>4</v>
      </c>
      <c r="E236" s="13" t="s">
        <v>250</v>
      </c>
      <c r="F236" s="13" t="s">
        <v>5</v>
      </c>
      <c r="G236" s="13" t="s">
        <v>338</v>
      </c>
      <c r="H236" s="109" t="s">
        <v>337</v>
      </c>
      <c r="I236" s="15" t="s">
        <v>340</v>
      </c>
      <c r="J236" s="15" t="s">
        <v>347</v>
      </c>
      <c r="K236" s="107" t="s">
        <v>341</v>
      </c>
    </row>
    <row r="237" spans="1:11" ht="12.75" customHeight="1">
      <c r="A237" s="17">
        <v>940056</v>
      </c>
      <c r="B237" s="18">
        <v>9789871998692</v>
      </c>
      <c r="C237" s="19" t="s">
        <v>504</v>
      </c>
      <c r="D237" s="19" t="s">
        <v>267</v>
      </c>
      <c r="E237" s="18" t="s">
        <v>301</v>
      </c>
      <c r="F237" s="37">
        <v>96</v>
      </c>
      <c r="G237" s="205">
        <v>230</v>
      </c>
      <c r="H237" s="110"/>
      <c r="I237" s="105">
        <f aca="true" t="shared" si="34" ref="I237:I247">H237*G237</f>
        <v>0</v>
      </c>
      <c r="J237" s="105">
        <f aca="true" t="shared" si="35" ref="J237:J248">G237-(G237*0.5)</f>
        <v>115</v>
      </c>
      <c r="K237" s="108">
        <f aca="true" t="shared" si="36" ref="K237:K248">J237*H237</f>
        <v>0</v>
      </c>
    </row>
    <row r="238" spans="1:11" ht="12.75" customHeight="1">
      <c r="A238" s="17">
        <v>38273</v>
      </c>
      <c r="B238" s="18">
        <v>9789871998623</v>
      </c>
      <c r="C238" s="19" t="s">
        <v>209</v>
      </c>
      <c r="D238" s="19" t="s">
        <v>280</v>
      </c>
      <c r="E238" s="18" t="s">
        <v>257</v>
      </c>
      <c r="F238" s="37">
        <v>96</v>
      </c>
      <c r="G238" s="205">
        <v>230</v>
      </c>
      <c r="H238" s="110"/>
      <c r="I238" s="105">
        <f t="shared" si="34"/>
        <v>0</v>
      </c>
      <c r="J238" s="105">
        <f t="shared" si="35"/>
        <v>115</v>
      </c>
      <c r="K238" s="108">
        <f t="shared" si="36"/>
        <v>0</v>
      </c>
    </row>
    <row r="239" spans="1:11" ht="12.75" customHeight="1">
      <c r="A239" s="17">
        <v>939762</v>
      </c>
      <c r="B239" s="18">
        <v>9789871998791</v>
      </c>
      <c r="C239" s="19" t="s">
        <v>210</v>
      </c>
      <c r="D239" s="19" t="s">
        <v>290</v>
      </c>
      <c r="E239" s="18" t="s">
        <v>252</v>
      </c>
      <c r="F239" s="37">
        <v>104</v>
      </c>
      <c r="G239" s="205">
        <v>230</v>
      </c>
      <c r="H239" s="110"/>
      <c r="I239" s="105">
        <f t="shared" si="34"/>
        <v>0</v>
      </c>
      <c r="J239" s="105">
        <f t="shared" si="35"/>
        <v>115</v>
      </c>
      <c r="K239" s="108">
        <f t="shared" si="36"/>
        <v>0</v>
      </c>
    </row>
    <row r="240" spans="1:11" ht="12.75" customHeight="1">
      <c r="A240" s="17">
        <v>38304</v>
      </c>
      <c r="B240" s="18">
        <v>9789871998616</v>
      </c>
      <c r="C240" s="19" t="s">
        <v>505</v>
      </c>
      <c r="D240" s="19" t="s">
        <v>281</v>
      </c>
      <c r="E240" s="18" t="s">
        <v>255</v>
      </c>
      <c r="F240" s="37">
        <v>112</v>
      </c>
      <c r="G240" s="205">
        <v>230</v>
      </c>
      <c r="H240" s="110"/>
      <c r="I240" s="105">
        <f t="shared" si="34"/>
        <v>0</v>
      </c>
      <c r="J240" s="105">
        <f t="shared" si="35"/>
        <v>115</v>
      </c>
      <c r="K240" s="108">
        <f t="shared" si="36"/>
        <v>0</v>
      </c>
    </row>
    <row r="241" spans="1:11" ht="12.75" customHeight="1">
      <c r="A241" s="17">
        <v>38320</v>
      </c>
      <c r="B241" s="18">
        <v>9789871998609</v>
      </c>
      <c r="C241" s="19" t="s">
        <v>211</v>
      </c>
      <c r="D241" s="19" t="s">
        <v>291</v>
      </c>
      <c r="E241" s="18" t="s">
        <v>254</v>
      </c>
      <c r="F241" s="37">
        <v>120</v>
      </c>
      <c r="G241" s="205">
        <v>230</v>
      </c>
      <c r="H241" s="110"/>
      <c r="I241" s="105">
        <f t="shared" si="34"/>
        <v>0</v>
      </c>
      <c r="J241" s="105">
        <f t="shared" si="35"/>
        <v>115</v>
      </c>
      <c r="K241" s="108">
        <f t="shared" si="36"/>
        <v>0</v>
      </c>
    </row>
    <row r="242" spans="1:11" ht="12.75" customHeight="1">
      <c r="A242" s="17">
        <v>939869</v>
      </c>
      <c r="B242" s="18">
        <v>9789871998814</v>
      </c>
      <c r="C242" s="19" t="s">
        <v>506</v>
      </c>
      <c r="D242" s="19" t="s">
        <v>282</v>
      </c>
      <c r="E242" s="18" t="s">
        <v>253</v>
      </c>
      <c r="F242" s="37">
        <v>88</v>
      </c>
      <c r="G242" s="205">
        <v>230</v>
      </c>
      <c r="H242" s="110"/>
      <c r="I242" s="105">
        <f t="shared" si="34"/>
        <v>0</v>
      </c>
      <c r="J242" s="105">
        <f t="shared" si="35"/>
        <v>115</v>
      </c>
      <c r="K242" s="108">
        <f t="shared" si="36"/>
        <v>0</v>
      </c>
    </row>
    <row r="243" spans="1:11" ht="12.75" customHeight="1">
      <c r="A243" s="59">
        <v>38338</v>
      </c>
      <c r="B243" s="18">
        <v>9789871998593</v>
      </c>
      <c r="C243" s="19" t="s">
        <v>507</v>
      </c>
      <c r="D243" s="19" t="s">
        <v>283</v>
      </c>
      <c r="E243" s="18" t="s">
        <v>256</v>
      </c>
      <c r="F243" s="37">
        <v>88</v>
      </c>
      <c r="G243" s="205">
        <v>230</v>
      </c>
      <c r="H243" s="110"/>
      <c r="I243" s="105">
        <f t="shared" si="34"/>
        <v>0</v>
      </c>
      <c r="J243" s="105">
        <f t="shared" si="35"/>
        <v>115</v>
      </c>
      <c r="K243" s="108">
        <f t="shared" si="36"/>
        <v>0</v>
      </c>
    </row>
    <row r="244" spans="1:11" ht="12.75" customHeight="1">
      <c r="A244" s="61">
        <v>836299</v>
      </c>
      <c r="B244" s="18">
        <v>9789877420005</v>
      </c>
      <c r="C244" s="19" t="s">
        <v>393</v>
      </c>
      <c r="D244" s="19" t="s">
        <v>331</v>
      </c>
      <c r="E244" s="18" t="s">
        <v>332</v>
      </c>
      <c r="F244" s="37">
        <v>104</v>
      </c>
      <c r="G244" s="205">
        <v>230</v>
      </c>
      <c r="H244" s="110"/>
      <c r="I244" s="105">
        <f t="shared" si="34"/>
        <v>0</v>
      </c>
      <c r="J244" s="105">
        <f t="shared" si="35"/>
        <v>115</v>
      </c>
      <c r="K244" s="108">
        <f t="shared" si="36"/>
        <v>0</v>
      </c>
    </row>
    <row r="245" spans="1:11" ht="12.75" customHeight="1">
      <c r="A245" s="61">
        <v>836443</v>
      </c>
      <c r="B245" s="18">
        <v>9789877420012</v>
      </c>
      <c r="C245" s="19" t="s">
        <v>323</v>
      </c>
      <c r="D245" s="19" t="s">
        <v>267</v>
      </c>
      <c r="E245" s="18" t="s">
        <v>333</v>
      </c>
      <c r="F245" s="37">
        <v>80</v>
      </c>
      <c r="G245" s="205">
        <v>230</v>
      </c>
      <c r="H245" s="110"/>
      <c r="I245" s="105">
        <f t="shared" si="34"/>
        <v>0</v>
      </c>
      <c r="J245" s="105">
        <f t="shared" si="35"/>
        <v>115</v>
      </c>
      <c r="K245" s="108">
        <f t="shared" si="36"/>
        <v>0</v>
      </c>
    </row>
    <row r="246" spans="1:11" ht="12.75" customHeight="1">
      <c r="A246" s="61">
        <v>836281</v>
      </c>
      <c r="B246" s="18">
        <v>9789877420029</v>
      </c>
      <c r="C246" s="19" t="s">
        <v>324</v>
      </c>
      <c r="D246" s="19" t="s">
        <v>283</v>
      </c>
      <c r="E246" s="18" t="s">
        <v>683</v>
      </c>
      <c r="F246" s="37">
        <v>96</v>
      </c>
      <c r="G246" s="205">
        <v>230</v>
      </c>
      <c r="H246" s="110"/>
      <c r="I246" s="105">
        <f t="shared" si="34"/>
        <v>0</v>
      </c>
      <c r="J246" s="105">
        <f t="shared" si="35"/>
        <v>115</v>
      </c>
      <c r="K246" s="108">
        <f t="shared" si="36"/>
        <v>0</v>
      </c>
    </row>
    <row r="247" spans="1:11" ht="12.75" customHeight="1">
      <c r="A247" s="61">
        <v>836362</v>
      </c>
      <c r="B247" s="18">
        <v>9789877420036</v>
      </c>
      <c r="C247" s="19" t="s">
        <v>325</v>
      </c>
      <c r="D247" s="19" t="s">
        <v>285</v>
      </c>
      <c r="E247" s="18" t="s">
        <v>330</v>
      </c>
      <c r="F247" s="37">
        <v>88</v>
      </c>
      <c r="G247" s="205">
        <v>230</v>
      </c>
      <c r="H247" s="110"/>
      <c r="I247" s="105">
        <f t="shared" si="34"/>
        <v>0</v>
      </c>
      <c r="J247" s="105">
        <f t="shared" si="35"/>
        <v>115</v>
      </c>
      <c r="K247" s="108">
        <f t="shared" si="36"/>
        <v>0</v>
      </c>
    </row>
    <row r="248" spans="1:11" ht="12.75" customHeight="1">
      <c r="A248" s="17">
        <v>940022</v>
      </c>
      <c r="B248" s="18">
        <v>9789871998807</v>
      </c>
      <c r="C248" s="19" t="s">
        <v>212</v>
      </c>
      <c r="D248" s="19" t="s">
        <v>284</v>
      </c>
      <c r="E248" s="18" t="s">
        <v>251</v>
      </c>
      <c r="F248" s="37">
        <v>80</v>
      </c>
      <c r="G248" s="205">
        <v>230</v>
      </c>
      <c r="H248" s="110"/>
      <c r="I248" s="105">
        <f>H248*G248</f>
        <v>0</v>
      </c>
      <c r="J248" s="105">
        <f t="shared" si="35"/>
        <v>115</v>
      </c>
      <c r="K248" s="108">
        <f t="shared" si="36"/>
        <v>0</v>
      </c>
    </row>
    <row r="249" spans="1:7" ht="12.75" customHeight="1">
      <c r="A249" s="85"/>
      <c r="B249" s="86"/>
      <c r="C249" s="87"/>
      <c r="D249" s="87"/>
      <c r="E249" s="86"/>
      <c r="F249" s="86"/>
      <c r="G249" s="88"/>
    </row>
    <row r="250" spans="1:7" ht="13.5" customHeight="1">
      <c r="A250" s="97" t="s">
        <v>306</v>
      </c>
      <c r="B250" s="96"/>
      <c r="C250" s="92"/>
      <c r="D250" s="93"/>
      <c r="E250" s="94"/>
      <c r="F250" s="94"/>
      <c r="G250" s="95"/>
    </row>
    <row r="251" spans="1:11" ht="12.75" customHeight="1">
      <c r="A251" s="74" t="s">
        <v>1</v>
      </c>
      <c r="B251" s="75" t="s">
        <v>2</v>
      </c>
      <c r="C251" s="76" t="s">
        <v>3</v>
      </c>
      <c r="D251" s="76" t="s">
        <v>4</v>
      </c>
      <c r="E251" s="75" t="s">
        <v>104</v>
      </c>
      <c r="F251" s="75" t="s">
        <v>5</v>
      </c>
      <c r="G251" s="13" t="s">
        <v>338</v>
      </c>
      <c r="H251" s="109" t="s">
        <v>337</v>
      </c>
      <c r="I251" s="15" t="s">
        <v>340</v>
      </c>
      <c r="J251" s="15" t="s">
        <v>347</v>
      </c>
      <c r="K251" s="107" t="s">
        <v>341</v>
      </c>
    </row>
    <row r="252" spans="1:11" ht="12.75" customHeight="1">
      <c r="A252" s="60">
        <v>854831</v>
      </c>
      <c r="B252" s="65">
        <v>9789871998920</v>
      </c>
      <c r="C252" s="72" t="s">
        <v>308</v>
      </c>
      <c r="D252" s="72" t="s">
        <v>309</v>
      </c>
      <c r="E252" s="65" t="s">
        <v>327</v>
      </c>
      <c r="F252" s="73">
        <v>44</v>
      </c>
      <c r="G252" s="207">
        <v>290</v>
      </c>
      <c r="H252" s="110"/>
      <c r="I252" s="105">
        <f>H252*G252</f>
        <v>0</v>
      </c>
      <c r="J252" s="105">
        <f>G252-(G252*0.5)</f>
        <v>145</v>
      </c>
      <c r="K252" s="108">
        <f>J252*H252</f>
        <v>0</v>
      </c>
    </row>
    <row r="253" spans="1:11" ht="12.75" customHeight="1">
      <c r="A253" s="17">
        <v>854849</v>
      </c>
      <c r="B253" s="18">
        <v>9789871998913</v>
      </c>
      <c r="C253" s="19" t="s">
        <v>307</v>
      </c>
      <c r="D253" s="19" t="s">
        <v>310</v>
      </c>
      <c r="E253" s="18" t="s">
        <v>326</v>
      </c>
      <c r="F253" s="37">
        <v>32</v>
      </c>
      <c r="G253" s="207">
        <v>290</v>
      </c>
      <c r="H253" s="110"/>
      <c r="I253" s="105">
        <f>H253*G253</f>
        <v>0</v>
      </c>
      <c r="J253" s="105">
        <f>G253-(G253*0.5)</f>
        <v>145</v>
      </c>
      <c r="K253" s="108">
        <f>J253*H253</f>
        <v>0</v>
      </c>
    </row>
    <row r="254" spans="1:7" ht="12.75" customHeight="1">
      <c r="A254" s="80"/>
      <c r="B254" s="81"/>
      <c r="C254" s="82"/>
      <c r="D254" s="62"/>
      <c r="E254" s="81"/>
      <c r="F254" s="83"/>
      <c r="G254" s="84"/>
    </row>
    <row r="255" spans="1:11" ht="12.75" customHeight="1">
      <c r="A255" s="90" t="s">
        <v>394</v>
      </c>
      <c r="B255" s="45"/>
      <c r="C255" s="46"/>
      <c r="D255" s="4"/>
      <c r="E255" s="140"/>
      <c r="F255" s="140"/>
      <c r="G255" s="140"/>
      <c r="H255" s="139"/>
      <c r="I255" s="139"/>
      <c r="J255" s="139"/>
      <c r="K255" s="139"/>
    </row>
    <row r="256" spans="1:11" ht="12.75" customHeight="1">
      <c r="A256" s="141" t="s">
        <v>1</v>
      </c>
      <c r="B256" s="142" t="s">
        <v>2</v>
      </c>
      <c r="C256" s="143" t="s">
        <v>3</v>
      </c>
      <c r="D256" s="143" t="s">
        <v>4</v>
      </c>
      <c r="E256" s="140"/>
      <c r="F256" s="144" t="s">
        <v>5</v>
      </c>
      <c r="G256" s="15" t="s">
        <v>338</v>
      </c>
      <c r="H256" s="109" t="s">
        <v>337</v>
      </c>
      <c r="I256" s="15" t="s">
        <v>340</v>
      </c>
      <c r="J256" s="15" t="s">
        <v>347</v>
      </c>
      <c r="K256" s="107" t="s">
        <v>341</v>
      </c>
    </row>
    <row r="257" spans="1:11" ht="12.75" customHeight="1">
      <c r="A257" s="17">
        <v>785228</v>
      </c>
      <c r="B257" s="18">
        <v>9789877420043</v>
      </c>
      <c r="C257" s="19" t="s">
        <v>508</v>
      </c>
      <c r="D257" s="19" t="s">
        <v>395</v>
      </c>
      <c r="E257" s="18" t="s">
        <v>684</v>
      </c>
      <c r="F257" s="18">
        <v>128</v>
      </c>
      <c r="G257" s="206">
        <v>230</v>
      </c>
      <c r="H257" s="110"/>
      <c r="I257" s="105">
        <f aca="true" t="shared" si="37" ref="I257:I263">H257*G257</f>
        <v>0</v>
      </c>
      <c r="J257" s="105">
        <f aca="true" t="shared" si="38" ref="J257:J263">G257-(G257*0.5)</f>
        <v>115</v>
      </c>
      <c r="K257" s="108">
        <f aca="true" t="shared" si="39" ref="K257:K263">J257*H257</f>
        <v>0</v>
      </c>
    </row>
    <row r="258" spans="1:11" ht="12.75" customHeight="1">
      <c r="A258" s="17">
        <v>705197</v>
      </c>
      <c r="B258" s="18">
        <v>9789877420081</v>
      </c>
      <c r="C258" s="19" t="s">
        <v>509</v>
      </c>
      <c r="D258" s="19" t="s">
        <v>395</v>
      </c>
      <c r="E258" s="18" t="s">
        <v>685</v>
      </c>
      <c r="F258" s="18">
        <v>128</v>
      </c>
      <c r="G258" s="206">
        <v>450</v>
      </c>
      <c r="H258" s="110"/>
      <c r="I258" s="105">
        <f t="shared" si="37"/>
        <v>0</v>
      </c>
      <c r="J258" s="105">
        <f t="shared" si="38"/>
        <v>225</v>
      </c>
      <c r="K258" s="108">
        <f t="shared" si="39"/>
        <v>0</v>
      </c>
    </row>
    <row r="259" spans="1:11" ht="12.75" customHeight="1">
      <c r="A259" s="17">
        <v>674906</v>
      </c>
      <c r="B259" s="18">
        <v>9789877420098</v>
      </c>
      <c r="C259" s="19" t="s">
        <v>510</v>
      </c>
      <c r="D259" s="19" t="s">
        <v>395</v>
      </c>
      <c r="E259" s="18" t="s">
        <v>686</v>
      </c>
      <c r="F259" s="18">
        <v>120</v>
      </c>
      <c r="G259" s="206">
        <v>350</v>
      </c>
      <c r="H259" s="110"/>
      <c r="I259" s="105">
        <f t="shared" si="37"/>
        <v>0</v>
      </c>
      <c r="J259" s="105">
        <f t="shared" si="38"/>
        <v>175</v>
      </c>
      <c r="K259" s="108">
        <f t="shared" si="39"/>
        <v>0</v>
      </c>
    </row>
    <row r="260" spans="1:11" ht="12.75" customHeight="1">
      <c r="A260" s="17">
        <v>693528</v>
      </c>
      <c r="B260" s="18">
        <v>9789877420142</v>
      </c>
      <c r="C260" s="19" t="s">
        <v>511</v>
      </c>
      <c r="D260" s="19" t="s">
        <v>397</v>
      </c>
      <c r="E260" s="18" t="s">
        <v>397</v>
      </c>
      <c r="F260" s="18">
        <v>16</v>
      </c>
      <c r="G260" s="207">
        <v>65</v>
      </c>
      <c r="H260" s="110"/>
      <c r="I260" s="105">
        <f t="shared" si="37"/>
        <v>0</v>
      </c>
      <c r="J260" s="105">
        <f t="shared" si="38"/>
        <v>32.5</v>
      </c>
      <c r="K260" s="108">
        <f t="shared" si="39"/>
        <v>0</v>
      </c>
    </row>
    <row r="261" spans="1:11" ht="12.75" customHeight="1">
      <c r="A261" s="17">
        <v>693489</v>
      </c>
      <c r="B261" s="18">
        <v>9789877420159</v>
      </c>
      <c r="C261" s="19" t="s">
        <v>396</v>
      </c>
      <c r="D261" s="19" t="s">
        <v>398</v>
      </c>
      <c r="E261" s="18" t="s">
        <v>398</v>
      </c>
      <c r="F261" s="18">
        <v>16</v>
      </c>
      <c r="G261" s="207">
        <v>65</v>
      </c>
      <c r="H261" s="110"/>
      <c r="I261" s="105">
        <f t="shared" si="37"/>
        <v>0</v>
      </c>
      <c r="J261" s="105">
        <f t="shared" si="38"/>
        <v>32.5</v>
      </c>
      <c r="K261" s="108">
        <f t="shared" si="39"/>
        <v>0</v>
      </c>
    </row>
    <row r="262" spans="1:11" ht="12.75" customHeight="1">
      <c r="A262" s="17">
        <v>693544</v>
      </c>
      <c r="B262" s="18">
        <v>9789877420128</v>
      </c>
      <c r="C262" s="19" t="s">
        <v>399</v>
      </c>
      <c r="D262" s="19" t="s">
        <v>400</v>
      </c>
      <c r="E262" s="18" t="s">
        <v>400</v>
      </c>
      <c r="F262" s="18">
        <v>16</v>
      </c>
      <c r="G262" s="207">
        <v>65</v>
      </c>
      <c r="H262" s="110"/>
      <c r="I262" s="105">
        <f t="shared" si="37"/>
        <v>0</v>
      </c>
      <c r="J262" s="105">
        <f t="shared" si="38"/>
        <v>32.5</v>
      </c>
      <c r="K262" s="108">
        <f t="shared" si="39"/>
        <v>0</v>
      </c>
    </row>
    <row r="263" spans="1:11" ht="12.75" customHeight="1">
      <c r="A263" s="17">
        <v>693578</v>
      </c>
      <c r="B263" s="18">
        <v>9789877420135</v>
      </c>
      <c r="C263" s="19" t="s">
        <v>399</v>
      </c>
      <c r="D263" s="19" t="s">
        <v>401</v>
      </c>
      <c r="E263" s="18" t="s">
        <v>401</v>
      </c>
      <c r="F263" s="18">
        <v>16</v>
      </c>
      <c r="G263" s="207">
        <v>65</v>
      </c>
      <c r="H263" s="110"/>
      <c r="I263" s="105">
        <f t="shared" si="37"/>
        <v>0</v>
      </c>
      <c r="J263" s="105">
        <f t="shared" si="38"/>
        <v>32.5</v>
      </c>
      <c r="K263" s="108">
        <f t="shared" si="39"/>
        <v>0</v>
      </c>
    </row>
    <row r="264" spans="1:11" ht="12.75" customHeight="1">
      <c r="A264" s="80"/>
      <c r="B264" s="81"/>
      <c r="C264" s="82"/>
      <c r="D264" s="82"/>
      <c r="E264" s="140"/>
      <c r="F264" s="81"/>
      <c r="G264" s="131"/>
      <c r="H264" s="127"/>
      <c r="I264" s="124"/>
      <c r="J264" s="124"/>
      <c r="K264" s="124"/>
    </row>
    <row r="265" spans="1:11" ht="12.75" customHeight="1">
      <c r="A265" s="91" t="s">
        <v>513</v>
      </c>
      <c r="B265" s="45"/>
      <c r="C265" s="46"/>
      <c r="D265" s="38" t="s">
        <v>519</v>
      </c>
      <c r="E265" s="140"/>
      <c r="F265" s="140"/>
      <c r="G265" s="140"/>
      <c r="H265" s="139"/>
      <c r="I265" s="139"/>
      <c r="J265" s="139"/>
      <c r="K265" s="139"/>
    </row>
    <row r="266" spans="1:11" ht="12.75" customHeight="1">
      <c r="A266" s="141" t="s">
        <v>1</v>
      </c>
      <c r="B266" s="142" t="s">
        <v>2</v>
      </c>
      <c r="C266" s="143" t="s">
        <v>3</v>
      </c>
      <c r="D266" s="143" t="s">
        <v>4</v>
      </c>
      <c r="E266" s="140"/>
      <c r="F266" s="144" t="s">
        <v>5</v>
      </c>
      <c r="G266" s="15" t="s">
        <v>338</v>
      </c>
      <c r="H266" s="109" t="s">
        <v>337</v>
      </c>
      <c r="I266" s="15" t="s">
        <v>340</v>
      </c>
      <c r="J266" s="15" t="s">
        <v>347</v>
      </c>
      <c r="K266" s="107" t="s">
        <v>341</v>
      </c>
    </row>
    <row r="267" spans="1:11" ht="12.75" customHeight="1">
      <c r="A267" s="198">
        <v>160591</v>
      </c>
      <c r="B267" s="236">
        <v>9789877421057</v>
      </c>
      <c r="C267" s="79" t="s">
        <v>628</v>
      </c>
      <c r="D267" s="156" t="s">
        <v>515</v>
      </c>
      <c r="E267" s="78" t="s">
        <v>687</v>
      </c>
      <c r="F267" s="157">
        <v>48</v>
      </c>
      <c r="G267" s="205">
        <v>190</v>
      </c>
      <c r="H267" s="110"/>
      <c r="I267" s="105">
        <f aca="true" t="shared" si="40" ref="I267:I272">H267*G267</f>
        <v>0</v>
      </c>
      <c r="J267" s="105">
        <f aca="true" t="shared" si="41" ref="J267:J272">G267-(G267*0.5)</f>
        <v>95</v>
      </c>
      <c r="K267" s="108">
        <f aca="true" t="shared" si="42" ref="K267:K272">J267*H267</f>
        <v>0</v>
      </c>
    </row>
    <row r="268" spans="1:11" ht="12.75" customHeight="1">
      <c r="A268" s="198">
        <v>513443</v>
      </c>
      <c r="B268" s="199">
        <v>9789877420753</v>
      </c>
      <c r="C268" s="79" t="s">
        <v>629</v>
      </c>
      <c r="D268" s="156" t="s">
        <v>515</v>
      </c>
      <c r="E268" s="78" t="s">
        <v>687</v>
      </c>
      <c r="F268" s="157">
        <v>48</v>
      </c>
      <c r="G268" s="205">
        <v>190</v>
      </c>
      <c r="H268" s="121"/>
      <c r="I268" s="122">
        <f t="shared" si="40"/>
        <v>0</v>
      </c>
      <c r="J268" s="122">
        <f t="shared" si="41"/>
        <v>95</v>
      </c>
      <c r="K268" s="123">
        <f t="shared" si="42"/>
        <v>0</v>
      </c>
    </row>
    <row r="269" spans="1:11" ht="12.75" customHeight="1">
      <c r="A269" s="198">
        <v>513558</v>
      </c>
      <c r="B269" s="157">
        <v>9789877420661</v>
      </c>
      <c r="C269" s="79" t="s">
        <v>518</v>
      </c>
      <c r="D269" s="156" t="s">
        <v>515</v>
      </c>
      <c r="E269" s="78" t="s">
        <v>687</v>
      </c>
      <c r="F269" s="157">
        <v>48</v>
      </c>
      <c r="G269" s="205">
        <v>190</v>
      </c>
      <c r="H269" s="129"/>
      <c r="I269" s="130">
        <f t="shared" si="40"/>
        <v>0</v>
      </c>
      <c r="J269" s="130">
        <f t="shared" si="41"/>
        <v>95</v>
      </c>
      <c r="K269" s="108">
        <f t="shared" si="42"/>
        <v>0</v>
      </c>
    </row>
    <row r="270" spans="1:11" ht="12.75" customHeight="1">
      <c r="A270" s="198">
        <v>513663</v>
      </c>
      <c r="B270" s="155">
        <v>9789877420432</v>
      </c>
      <c r="C270" s="79" t="s">
        <v>514</v>
      </c>
      <c r="D270" s="156" t="s">
        <v>515</v>
      </c>
      <c r="E270" s="78" t="s">
        <v>687</v>
      </c>
      <c r="F270" s="157">
        <v>48</v>
      </c>
      <c r="G270" s="205">
        <v>190</v>
      </c>
      <c r="H270" s="129"/>
      <c r="I270" s="130">
        <f t="shared" si="40"/>
        <v>0</v>
      </c>
      <c r="J270" s="130">
        <f t="shared" si="41"/>
        <v>95</v>
      </c>
      <c r="K270" s="108">
        <f t="shared" si="42"/>
        <v>0</v>
      </c>
    </row>
    <row r="271" spans="1:11" ht="12.75" customHeight="1">
      <c r="A271" s="237" t="s">
        <v>516</v>
      </c>
      <c r="B271" s="155">
        <v>9789877420463</v>
      </c>
      <c r="C271" s="79" t="s">
        <v>517</v>
      </c>
      <c r="D271" s="156" t="s">
        <v>515</v>
      </c>
      <c r="E271" s="78" t="s">
        <v>687</v>
      </c>
      <c r="F271" s="157">
        <v>48</v>
      </c>
      <c r="G271" s="205">
        <v>190</v>
      </c>
      <c r="H271" s="129"/>
      <c r="I271" s="130">
        <f t="shared" si="40"/>
        <v>0</v>
      </c>
      <c r="J271" s="130">
        <f t="shared" si="41"/>
        <v>95</v>
      </c>
      <c r="K271" s="108">
        <f t="shared" si="42"/>
        <v>0</v>
      </c>
    </row>
    <row r="272" spans="1:11" ht="12.75" customHeight="1">
      <c r="A272" s="198">
        <v>160606</v>
      </c>
      <c r="B272" s="157">
        <v>9789877421064</v>
      </c>
      <c r="C272" s="79" t="s">
        <v>630</v>
      </c>
      <c r="D272" s="156" t="s">
        <v>515</v>
      </c>
      <c r="E272" s="78" t="s">
        <v>687</v>
      </c>
      <c r="F272" s="157">
        <v>48</v>
      </c>
      <c r="G272" s="205">
        <v>190</v>
      </c>
      <c r="H272" s="129"/>
      <c r="I272" s="130">
        <f t="shared" si="40"/>
        <v>0</v>
      </c>
      <c r="J272" s="130">
        <f t="shared" si="41"/>
        <v>95</v>
      </c>
      <c r="K272" s="108">
        <f t="shared" si="42"/>
        <v>0</v>
      </c>
    </row>
    <row r="273" spans="1:11" ht="12.75" customHeight="1">
      <c r="A273" s="158"/>
      <c r="B273" s="159"/>
      <c r="C273" s="82"/>
      <c r="D273" s="160"/>
      <c r="E273" s="140"/>
      <c r="F273" s="159"/>
      <c r="G273" s="161"/>
      <c r="H273" s="127"/>
      <c r="I273" s="124"/>
      <c r="J273" s="124"/>
      <c r="K273" s="124"/>
    </row>
    <row r="274" spans="1:11" ht="12.75" customHeight="1">
      <c r="A274" s="91" t="s">
        <v>512</v>
      </c>
      <c r="B274" s="45"/>
      <c r="C274" s="46"/>
      <c r="D274" s="38" t="s">
        <v>520</v>
      </c>
      <c r="E274" s="140"/>
      <c r="F274" s="140"/>
      <c r="G274" s="140"/>
      <c r="H274" s="139"/>
      <c r="I274" s="139"/>
      <c r="J274" s="139"/>
      <c r="K274" s="139"/>
    </row>
    <row r="275" spans="1:11" ht="12.75" customHeight="1">
      <c r="A275" s="141" t="s">
        <v>1</v>
      </c>
      <c r="B275" s="142" t="s">
        <v>2</v>
      </c>
      <c r="C275" s="143" t="s">
        <v>3</v>
      </c>
      <c r="D275" s="143" t="s">
        <v>4</v>
      </c>
      <c r="E275" s="140"/>
      <c r="F275" s="144" t="s">
        <v>5</v>
      </c>
      <c r="G275" s="15" t="s">
        <v>338</v>
      </c>
      <c r="H275" s="109" t="s">
        <v>337</v>
      </c>
      <c r="I275" s="15" t="s">
        <v>340</v>
      </c>
      <c r="J275" s="15" t="s">
        <v>347</v>
      </c>
      <c r="K275" s="107" t="s">
        <v>341</v>
      </c>
    </row>
    <row r="276" spans="1:11" ht="12.75" customHeight="1">
      <c r="A276" s="179">
        <v>342949</v>
      </c>
      <c r="B276" s="78">
        <v>9789877420715</v>
      </c>
      <c r="C276" s="79" t="s">
        <v>523</v>
      </c>
      <c r="D276" s="156" t="s">
        <v>522</v>
      </c>
      <c r="E276" s="172" t="s">
        <v>688</v>
      </c>
      <c r="F276" s="157">
        <v>144</v>
      </c>
      <c r="G276" s="205">
        <v>240</v>
      </c>
      <c r="H276" s="110"/>
      <c r="I276" s="105">
        <f>H276*G276</f>
        <v>0</v>
      </c>
      <c r="J276" s="105">
        <f>G276-(G276*0.5)</f>
        <v>120</v>
      </c>
      <c r="K276" s="108">
        <f>J276*H276</f>
        <v>0</v>
      </c>
    </row>
    <row r="277" spans="1:11" ht="12.75" customHeight="1">
      <c r="A277" s="179">
        <v>153976</v>
      </c>
      <c r="B277" s="78">
        <v>9789877421125</v>
      </c>
      <c r="C277" s="79" t="s">
        <v>638</v>
      </c>
      <c r="D277" s="156" t="s">
        <v>522</v>
      </c>
      <c r="E277" s="172" t="s">
        <v>689</v>
      </c>
      <c r="F277" s="236">
        <v>112</v>
      </c>
      <c r="G277" s="205">
        <v>240</v>
      </c>
      <c r="H277" s="121"/>
      <c r="I277" s="122">
        <f>H277*G277</f>
        <v>0</v>
      </c>
      <c r="J277" s="122">
        <f>G277-(G277*0.5)</f>
        <v>120</v>
      </c>
      <c r="K277" s="123">
        <f>J277*H277</f>
        <v>0</v>
      </c>
    </row>
    <row r="278" spans="1:11" ht="12.75" customHeight="1">
      <c r="A278" s="77">
        <v>421808</v>
      </c>
      <c r="B278" s="78" t="s">
        <v>690</v>
      </c>
      <c r="C278" s="79" t="s">
        <v>521</v>
      </c>
      <c r="D278" s="156" t="s">
        <v>522</v>
      </c>
      <c r="E278" s="172" t="s">
        <v>691</v>
      </c>
      <c r="F278" s="157">
        <v>128</v>
      </c>
      <c r="G278" s="205">
        <v>240</v>
      </c>
      <c r="H278" s="129"/>
      <c r="I278" s="130">
        <f>H278*G278</f>
        <v>0</v>
      </c>
      <c r="J278" s="130">
        <f>G278-(G278*0.5)</f>
        <v>120</v>
      </c>
      <c r="K278" s="108">
        <f>J278*H278</f>
        <v>0</v>
      </c>
    </row>
    <row r="279" spans="1:11" ht="12.75" customHeight="1">
      <c r="A279" s="158"/>
      <c r="B279" s="159"/>
      <c r="C279" s="82"/>
      <c r="D279" s="160"/>
      <c r="E279" s="140"/>
      <c r="F279" s="81"/>
      <c r="G279" s="131"/>
      <c r="H279" s="127"/>
      <c r="I279" s="124"/>
      <c r="J279" s="124"/>
      <c r="K279" s="124"/>
    </row>
    <row r="280" spans="1:11" ht="12.75" customHeight="1">
      <c r="A280" s="91" t="s">
        <v>524</v>
      </c>
      <c r="B280" s="45"/>
      <c r="C280" s="46"/>
      <c r="D280" s="38" t="s">
        <v>525</v>
      </c>
      <c r="E280" s="140"/>
      <c r="F280" s="140"/>
      <c r="G280" s="140"/>
      <c r="H280" s="139"/>
      <c r="I280" s="139"/>
      <c r="J280" s="139"/>
      <c r="K280" s="139"/>
    </row>
    <row r="281" spans="1:11" ht="12.75" customHeight="1">
      <c r="A281" s="141" t="s">
        <v>1</v>
      </c>
      <c r="B281" s="142" t="s">
        <v>2</v>
      </c>
      <c r="C281" s="143" t="s">
        <v>3</v>
      </c>
      <c r="D281" s="143" t="s">
        <v>4</v>
      </c>
      <c r="E281" s="140"/>
      <c r="F281" s="144" t="s">
        <v>5</v>
      </c>
      <c r="G281" s="15" t="s">
        <v>338</v>
      </c>
      <c r="H281" s="109" t="s">
        <v>337</v>
      </c>
      <c r="I281" s="15" t="s">
        <v>340</v>
      </c>
      <c r="J281" s="15" t="s">
        <v>347</v>
      </c>
      <c r="K281" s="107" t="s">
        <v>341</v>
      </c>
    </row>
    <row r="282" spans="1:11" ht="12.75" customHeight="1">
      <c r="A282" s="77">
        <v>413253</v>
      </c>
      <c r="B282" s="78">
        <v>9789877420722</v>
      </c>
      <c r="C282" s="79" t="s">
        <v>529</v>
      </c>
      <c r="D282" s="156" t="s">
        <v>527</v>
      </c>
      <c r="E282" s="78" t="s">
        <v>692</v>
      </c>
      <c r="F282" s="78">
        <v>152</v>
      </c>
      <c r="G282" s="205">
        <v>290</v>
      </c>
      <c r="H282" s="110"/>
      <c r="I282" s="105">
        <f aca="true" t="shared" si="43" ref="I282:I287">H282*G282</f>
        <v>0</v>
      </c>
      <c r="J282" s="105">
        <f aca="true" t="shared" si="44" ref="J282:J287">G282-(G282*0.5)</f>
        <v>145</v>
      </c>
      <c r="K282" s="108">
        <f aca="true" t="shared" si="45" ref="K282:K287">J282*H282</f>
        <v>0</v>
      </c>
    </row>
    <row r="283" spans="1:11" ht="12.75" customHeight="1">
      <c r="A283" s="77">
        <v>413279</v>
      </c>
      <c r="B283" s="78">
        <v>9789877420678</v>
      </c>
      <c r="C283" s="79" t="s">
        <v>528</v>
      </c>
      <c r="D283" s="156" t="s">
        <v>527</v>
      </c>
      <c r="E283" s="78" t="s">
        <v>692</v>
      </c>
      <c r="F283" s="78">
        <v>176</v>
      </c>
      <c r="G283" s="205">
        <v>290</v>
      </c>
      <c r="H283" s="110"/>
      <c r="I283" s="105">
        <f t="shared" si="43"/>
        <v>0</v>
      </c>
      <c r="J283" s="105">
        <f t="shared" si="44"/>
        <v>145</v>
      </c>
      <c r="K283" s="108">
        <f t="shared" si="45"/>
        <v>0</v>
      </c>
    </row>
    <row r="284" spans="1:11" ht="12.75" customHeight="1">
      <c r="A284" s="77">
        <v>413211</v>
      </c>
      <c r="B284" s="78">
        <v>9789877420739</v>
      </c>
      <c r="C284" s="79" t="s">
        <v>567</v>
      </c>
      <c r="D284" s="156" t="s">
        <v>527</v>
      </c>
      <c r="E284" s="78" t="s">
        <v>692</v>
      </c>
      <c r="F284" s="78">
        <v>144</v>
      </c>
      <c r="G284" s="205">
        <v>290</v>
      </c>
      <c r="H284" s="110"/>
      <c r="I284" s="105">
        <f t="shared" si="43"/>
        <v>0</v>
      </c>
      <c r="J284" s="105">
        <f t="shared" si="44"/>
        <v>145</v>
      </c>
      <c r="K284" s="108">
        <f t="shared" si="45"/>
        <v>0</v>
      </c>
    </row>
    <row r="285" spans="1:11" ht="12.75" customHeight="1">
      <c r="A285" s="77">
        <v>413287</v>
      </c>
      <c r="B285" s="78">
        <v>9789877420654</v>
      </c>
      <c r="C285" s="79" t="s">
        <v>526</v>
      </c>
      <c r="D285" s="156" t="s">
        <v>527</v>
      </c>
      <c r="E285" s="78" t="s">
        <v>692</v>
      </c>
      <c r="F285" s="157">
        <v>160</v>
      </c>
      <c r="G285" s="205">
        <v>290</v>
      </c>
      <c r="H285" s="110"/>
      <c r="I285" s="105">
        <f t="shared" si="43"/>
        <v>0</v>
      </c>
      <c r="J285" s="105">
        <f t="shared" si="44"/>
        <v>145</v>
      </c>
      <c r="K285" s="108">
        <f t="shared" si="45"/>
        <v>0</v>
      </c>
    </row>
    <row r="286" spans="1:11" ht="12.75" customHeight="1">
      <c r="A286" s="179">
        <v>156801</v>
      </c>
      <c r="B286" s="78">
        <v>9789877421149</v>
      </c>
      <c r="C286" s="79" t="s">
        <v>631</v>
      </c>
      <c r="D286" s="156" t="s">
        <v>527</v>
      </c>
      <c r="E286" s="78" t="s">
        <v>692</v>
      </c>
      <c r="F286" s="78">
        <v>160</v>
      </c>
      <c r="G286" s="205">
        <v>290</v>
      </c>
      <c r="H286" s="110"/>
      <c r="I286" s="105">
        <f t="shared" si="43"/>
        <v>0</v>
      </c>
      <c r="J286" s="105">
        <f t="shared" si="44"/>
        <v>145</v>
      </c>
      <c r="K286" s="108">
        <f t="shared" si="45"/>
        <v>0</v>
      </c>
    </row>
    <row r="287" spans="1:11" ht="12.75" customHeight="1">
      <c r="A287" s="179">
        <v>156851</v>
      </c>
      <c r="B287" s="78">
        <v>9789877421132</v>
      </c>
      <c r="C287" s="79" t="s">
        <v>632</v>
      </c>
      <c r="D287" s="156" t="s">
        <v>527</v>
      </c>
      <c r="E287" s="78" t="s">
        <v>692</v>
      </c>
      <c r="F287" s="78">
        <v>144</v>
      </c>
      <c r="G287" s="205">
        <v>290</v>
      </c>
      <c r="H287" s="110"/>
      <c r="I287" s="105">
        <f t="shared" si="43"/>
        <v>0</v>
      </c>
      <c r="J287" s="105">
        <f t="shared" si="44"/>
        <v>145</v>
      </c>
      <c r="K287" s="108">
        <f t="shared" si="45"/>
        <v>0</v>
      </c>
    </row>
    <row r="288" spans="1:11" ht="12.75" customHeight="1">
      <c r="A288" s="158"/>
      <c r="B288" s="159"/>
      <c r="C288" s="82"/>
      <c r="D288" s="160"/>
      <c r="E288" s="140"/>
      <c r="F288" s="159"/>
      <c r="G288" s="161"/>
      <c r="H288" s="127"/>
      <c r="I288" s="124"/>
      <c r="J288" s="124"/>
      <c r="K288" s="124"/>
    </row>
    <row r="289" spans="1:11" ht="12.75" customHeight="1">
      <c r="A289" s="91" t="s">
        <v>530</v>
      </c>
      <c r="B289" s="45"/>
      <c r="C289" s="46"/>
      <c r="D289" s="38" t="s">
        <v>531</v>
      </c>
      <c r="E289" s="140"/>
      <c r="F289" s="140"/>
      <c r="G289" s="140"/>
      <c r="H289" s="139"/>
      <c r="I289" s="139"/>
      <c r="J289" s="139"/>
      <c r="K289" s="139"/>
    </row>
    <row r="290" spans="1:11" ht="12.75" customHeight="1">
      <c r="A290" s="141" t="s">
        <v>1</v>
      </c>
      <c r="B290" s="142" t="s">
        <v>2</v>
      </c>
      <c r="C290" s="143" t="s">
        <v>3</v>
      </c>
      <c r="D290" s="143" t="s">
        <v>4</v>
      </c>
      <c r="E290" s="140"/>
      <c r="F290" s="144" t="s">
        <v>5</v>
      </c>
      <c r="G290" s="15" t="s">
        <v>338</v>
      </c>
      <c r="H290" s="109" t="s">
        <v>337</v>
      </c>
      <c r="I290" s="15" t="s">
        <v>340</v>
      </c>
      <c r="J290" s="15" t="s">
        <v>347</v>
      </c>
      <c r="K290" s="107" t="s">
        <v>341</v>
      </c>
    </row>
    <row r="291" spans="1:11" ht="12.75" customHeight="1">
      <c r="A291" s="162">
        <v>514732</v>
      </c>
      <c r="B291" s="157">
        <v>9789877420456</v>
      </c>
      <c r="C291" s="79" t="s">
        <v>532</v>
      </c>
      <c r="D291" s="156" t="s">
        <v>533</v>
      </c>
      <c r="E291" s="78" t="s">
        <v>693</v>
      </c>
      <c r="F291" s="157">
        <v>128</v>
      </c>
      <c r="G291" s="238">
        <v>290</v>
      </c>
      <c r="H291" s="110"/>
      <c r="I291" s="105">
        <f>H291*G291</f>
        <v>0</v>
      </c>
      <c r="J291" s="105">
        <f>G291-(G291*0.5)</f>
        <v>145</v>
      </c>
      <c r="K291" s="108">
        <f>J291*H291</f>
        <v>0</v>
      </c>
    </row>
    <row r="292" spans="1:11" ht="12.75" customHeight="1">
      <c r="A292" s="128">
        <v>514960</v>
      </c>
      <c r="B292" s="78">
        <v>9789877420418</v>
      </c>
      <c r="C292" s="79" t="s">
        <v>534</v>
      </c>
      <c r="D292" s="156" t="s">
        <v>533</v>
      </c>
      <c r="E292" s="78" t="s">
        <v>693</v>
      </c>
      <c r="F292" s="157">
        <v>128</v>
      </c>
      <c r="G292" s="238">
        <v>290</v>
      </c>
      <c r="H292" s="110"/>
      <c r="I292" s="105">
        <f>H292*G292</f>
        <v>0</v>
      </c>
      <c r="J292" s="105">
        <f>G292-(G292*0.5)</f>
        <v>145</v>
      </c>
      <c r="K292" s="108">
        <f>J292*H292</f>
        <v>0</v>
      </c>
    </row>
    <row r="293" spans="1:11" ht="12.75" customHeight="1">
      <c r="A293" s="162">
        <v>514782</v>
      </c>
      <c r="B293" s="157">
        <v>9789877420449</v>
      </c>
      <c r="C293" s="79" t="s">
        <v>535</v>
      </c>
      <c r="D293" s="156" t="s">
        <v>536</v>
      </c>
      <c r="E293" s="78" t="s">
        <v>693</v>
      </c>
      <c r="F293" s="157">
        <v>128</v>
      </c>
      <c r="G293" s="238">
        <v>290</v>
      </c>
      <c r="H293" s="110"/>
      <c r="I293" s="105">
        <f>H293*G293</f>
        <v>0</v>
      </c>
      <c r="J293" s="105">
        <f>G293-(G293*0.5)</f>
        <v>145</v>
      </c>
      <c r="K293" s="108">
        <f>J293*H293</f>
        <v>0</v>
      </c>
    </row>
    <row r="294" spans="1:11" ht="12.75" customHeight="1">
      <c r="A294" s="239">
        <v>50021</v>
      </c>
      <c r="B294" s="236">
        <v>9789877421163</v>
      </c>
      <c r="C294" s="189" t="s">
        <v>694</v>
      </c>
      <c r="D294" s="240" t="s">
        <v>533</v>
      </c>
      <c r="E294" s="172" t="s">
        <v>693</v>
      </c>
      <c r="F294" s="236">
        <v>128</v>
      </c>
      <c r="G294" s="241">
        <v>290</v>
      </c>
      <c r="H294" s="110"/>
      <c r="I294" s="105">
        <f>H294*G294</f>
        <v>0</v>
      </c>
      <c r="J294" s="105">
        <f>G294-(G294*0.5)</f>
        <v>145</v>
      </c>
      <c r="K294" s="108">
        <f>J294*H294</f>
        <v>0</v>
      </c>
    </row>
    <row r="295" spans="1:11" ht="12.75" customHeight="1">
      <c r="A295" s="162">
        <v>514512</v>
      </c>
      <c r="B295" s="157">
        <v>9789877420425</v>
      </c>
      <c r="C295" s="79" t="s">
        <v>537</v>
      </c>
      <c r="D295" s="156" t="s">
        <v>536</v>
      </c>
      <c r="E295" s="78" t="s">
        <v>693</v>
      </c>
      <c r="F295" s="157">
        <v>128</v>
      </c>
      <c r="G295" s="238">
        <v>290</v>
      </c>
      <c r="H295" s="110"/>
      <c r="I295" s="105">
        <f>H295*G295</f>
        <v>0</v>
      </c>
      <c r="J295" s="105">
        <f>G295-(G295*0.5)</f>
        <v>145</v>
      </c>
      <c r="K295" s="108">
        <f>J295*H295</f>
        <v>0</v>
      </c>
    </row>
    <row r="296" spans="1:7" ht="12.75" customHeight="1">
      <c r="A296" s="21"/>
      <c r="B296" s="22"/>
      <c r="C296" s="23"/>
      <c r="D296" s="82"/>
      <c r="E296" s="22"/>
      <c r="F296" s="22"/>
      <c r="G296" s="32"/>
    </row>
    <row r="297" spans="1:7" ht="12.75" customHeight="1">
      <c r="A297" s="91" t="s">
        <v>155</v>
      </c>
      <c r="B297" s="25"/>
      <c r="C297" s="33"/>
      <c r="D297" s="272" t="s">
        <v>156</v>
      </c>
      <c r="E297" s="25"/>
      <c r="F297" s="34"/>
      <c r="G297" s="10"/>
    </row>
    <row r="298" spans="1:7" ht="18" customHeight="1">
      <c r="A298" s="27"/>
      <c r="B298" s="35" t="s">
        <v>328</v>
      </c>
      <c r="C298" s="36"/>
      <c r="D298" s="273"/>
      <c r="E298" s="22"/>
      <c r="F298" s="22"/>
      <c r="G298" s="32"/>
    </row>
    <row r="299" spans="1:11" ht="12.75" customHeight="1">
      <c r="A299" s="56" t="s">
        <v>1</v>
      </c>
      <c r="B299" s="57" t="s">
        <v>2</v>
      </c>
      <c r="C299" s="58" t="s">
        <v>3</v>
      </c>
      <c r="D299" s="58" t="s">
        <v>4</v>
      </c>
      <c r="E299" s="57" t="s">
        <v>104</v>
      </c>
      <c r="F299" s="57" t="s">
        <v>5</v>
      </c>
      <c r="G299" s="13" t="s">
        <v>338</v>
      </c>
      <c r="H299" s="109" t="s">
        <v>337</v>
      </c>
      <c r="I299" s="15" t="s">
        <v>340</v>
      </c>
      <c r="J299" s="15" t="s">
        <v>347</v>
      </c>
      <c r="K299" s="107" t="s">
        <v>341</v>
      </c>
    </row>
    <row r="300" spans="1:11" ht="12.75" customHeight="1">
      <c r="A300" s="163">
        <v>854988</v>
      </c>
      <c r="B300" s="115">
        <v>9789871998975</v>
      </c>
      <c r="C300" s="164" t="s">
        <v>538</v>
      </c>
      <c r="D300" s="165" t="s">
        <v>336</v>
      </c>
      <c r="E300" s="242" t="s">
        <v>329</v>
      </c>
      <c r="F300" s="166">
        <v>16</v>
      </c>
      <c r="G300" s="204">
        <v>100</v>
      </c>
      <c r="H300" s="110"/>
      <c r="I300" s="105">
        <f aca="true" t="shared" si="46" ref="I300:I305">H300*G300</f>
        <v>0</v>
      </c>
      <c r="J300" s="105">
        <f aca="true" t="shared" si="47" ref="J300:J305">G300-(G300*0.5)</f>
        <v>50</v>
      </c>
      <c r="K300" s="108">
        <f aca="true" t="shared" si="48" ref="K300:K305">J300*H300</f>
        <v>0</v>
      </c>
    </row>
    <row r="301" spans="1:11" ht="12.75" customHeight="1">
      <c r="A301" s="163">
        <v>854970</v>
      </c>
      <c r="B301" s="115">
        <v>9789871998951</v>
      </c>
      <c r="C301" s="164" t="s">
        <v>539</v>
      </c>
      <c r="D301" s="165" t="s">
        <v>289</v>
      </c>
      <c r="E301" s="242" t="s">
        <v>329</v>
      </c>
      <c r="F301" s="166">
        <v>16</v>
      </c>
      <c r="G301" s="204">
        <v>100</v>
      </c>
      <c r="H301" s="110"/>
      <c r="I301" s="105">
        <f t="shared" si="46"/>
        <v>0</v>
      </c>
      <c r="J301" s="105">
        <f t="shared" si="47"/>
        <v>50</v>
      </c>
      <c r="K301" s="108">
        <f t="shared" si="48"/>
        <v>0</v>
      </c>
    </row>
    <row r="302" spans="1:11" ht="12.75" customHeight="1">
      <c r="A302" s="163">
        <v>854938</v>
      </c>
      <c r="B302" s="115">
        <v>9789871998968</v>
      </c>
      <c r="C302" s="164" t="s">
        <v>540</v>
      </c>
      <c r="D302" s="165" t="s">
        <v>336</v>
      </c>
      <c r="E302" s="242" t="s">
        <v>329</v>
      </c>
      <c r="F302" s="166">
        <v>16</v>
      </c>
      <c r="G302" s="204">
        <v>100</v>
      </c>
      <c r="H302" s="110"/>
      <c r="I302" s="105">
        <f t="shared" si="46"/>
        <v>0</v>
      </c>
      <c r="J302" s="105">
        <f t="shared" si="47"/>
        <v>50</v>
      </c>
      <c r="K302" s="108">
        <f t="shared" si="48"/>
        <v>0</v>
      </c>
    </row>
    <row r="303" spans="1:11" ht="12.75" customHeight="1">
      <c r="A303" s="163">
        <v>854904</v>
      </c>
      <c r="B303" s="115">
        <v>9789871998937</v>
      </c>
      <c r="C303" s="164" t="s">
        <v>541</v>
      </c>
      <c r="D303" s="165" t="s">
        <v>289</v>
      </c>
      <c r="E303" s="242" t="s">
        <v>329</v>
      </c>
      <c r="F303" s="166">
        <v>16</v>
      </c>
      <c r="G303" s="204">
        <v>100</v>
      </c>
      <c r="H303" s="110"/>
      <c r="I303" s="105">
        <f t="shared" si="46"/>
        <v>0</v>
      </c>
      <c r="J303" s="105">
        <f t="shared" si="47"/>
        <v>50</v>
      </c>
      <c r="K303" s="108">
        <f t="shared" si="48"/>
        <v>0</v>
      </c>
    </row>
    <row r="304" spans="1:11" ht="12.75" customHeight="1">
      <c r="A304" s="163">
        <v>854881</v>
      </c>
      <c r="B304" s="115">
        <v>9789871998982</v>
      </c>
      <c r="C304" s="164" t="s">
        <v>542</v>
      </c>
      <c r="D304" s="165" t="s">
        <v>336</v>
      </c>
      <c r="E304" s="242" t="s">
        <v>329</v>
      </c>
      <c r="F304" s="166">
        <v>16</v>
      </c>
      <c r="G304" s="204">
        <v>100</v>
      </c>
      <c r="H304" s="110"/>
      <c r="I304" s="105">
        <f t="shared" si="46"/>
        <v>0</v>
      </c>
      <c r="J304" s="105">
        <f t="shared" si="47"/>
        <v>50</v>
      </c>
      <c r="K304" s="108">
        <f t="shared" si="48"/>
        <v>0</v>
      </c>
    </row>
    <row r="305" spans="1:11" ht="12.75" customHeight="1">
      <c r="A305" s="163">
        <v>855023</v>
      </c>
      <c r="B305" s="115">
        <v>9789871998944</v>
      </c>
      <c r="C305" s="164" t="s">
        <v>543</v>
      </c>
      <c r="D305" s="165" t="s">
        <v>289</v>
      </c>
      <c r="E305" s="242" t="s">
        <v>329</v>
      </c>
      <c r="F305" s="166">
        <v>16</v>
      </c>
      <c r="G305" s="204">
        <v>100</v>
      </c>
      <c r="H305" s="110"/>
      <c r="I305" s="105">
        <f t="shared" si="46"/>
        <v>0</v>
      </c>
      <c r="J305" s="105">
        <f t="shared" si="47"/>
        <v>50</v>
      </c>
      <c r="K305" s="108">
        <f t="shared" si="48"/>
        <v>0</v>
      </c>
    </row>
    <row r="306" spans="1:7" ht="18" customHeight="1">
      <c r="A306" s="27"/>
      <c r="B306" s="35" t="s">
        <v>157</v>
      </c>
      <c r="C306" s="36"/>
      <c r="D306" s="38"/>
      <c r="E306" s="22"/>
      <c r="F306" s="22"/>
      <c r="G306" s="32"/>
    </row>
    <row r="307" spans="1:11" ht="12.75" customHeight="1">
      <c r="A307" s="12" t="s">
        <v>1</v>
      </c>
      <c r="B307" s="13" t="s">
        <v>2</v>
      </c>
      <c r="C307" s="14" t="s">
        <v>3</v>
      </c>
      <c r="D307" s="14" t="s">
        <v>4</v>
      </c>
      <c r="E307" s="13" t="s">
        <v>104</v>
      </c>
      <c r="F307" s="13" t="s">
        <v>5</v>
      </c>
      <c r="G307" s="13" t="s">
        <v>338</v>
      </c>
      <c r="H307" s="109" t="s">
        <v>337</v>
      </c>
      <c r="I307" s="15" t="s">
        <v>340</v>
      </c>
      <c r="J307" s="15" t="s">
        <v>347</v>
      </c>
      <c r="K307" s="107" t="s">
        <v>341</v>
      </c>
    </row>
    <row r="308" spans="1:11" ht="12.75" customHeight="1">
      <c r="A308" s="17">
        <v>148353</v>
      </c>
      <c r="B308" s="18">
        <v>9789871784868</v>
      </c>
      <c r="C308" s="19" t="s">
        <v>158</v>
      </c>
      <c r="D308" s="19" t="s">
        <v>285</v>
      </c>
      <c r="E308" s="18" t="s">
        <v>159</v>
      </c>
      <c r="F308" s="37">
        <v>16</v>
      </c>
      <c r="G308" s="204">
        <v>80</v>
      </c>
      <c r="H308" s="110"/>
      <c r="I308" s="105">
        <f aca="true" t="shared" si="49" ref="I308:I318">H308*G308</f>
        <v>0</v>
      </c>
      <c r="J308" s="105">
        <f aca="true" t="shared" si="50" ref="J308:J319">G308-(G308*0.5)</f>
        <v>40</v>
      </c>
      <c r="K308" s="108">
        <f aca="true" t="shared" si="51" ref="K308:K319">J308*H308</f>
        <v>0</v>
      </c>
    </row>
    <row r="309" spans="1:11" ht="12.75" customHeight="1">
      <c r="A309" s="17">
        <v>148426</v>
      </c>
      <c r="B309" s="18">
        <v>9789871784844</v>
      </c>
      <c r="C309" s="19" t="s">
        <v>160</v>
      </c>
      <c r="D309" s="19" t="s">
        <v>285</v>
      </c>
      <c r="E309" s="18" t="s">
        <v>161</v>
      </c>
      <c r="F309" s="37">
        <v>16</v>
      </c>
      <c r="G309" s="204">
        <v>80</v>
      </c>
      <c r="H309" s="110"/>
      <c r="I309" s="105">
        <f t="shared" si="49"/>
        <v>0</v>
      </c>
      <c r="J309" s="105">
        <f t="shared" si="50"/>
        <v>40</v>
      </c>
      <c r="K309" s="108">
        <f t="shared" si="51"/>
        <v>0</v>
      </c>
    </row>
    <row r="310" spans="1:11" ht="12.75" customHeight="1">
      <c r="A310" s="17">
        <v>148400</v>
      </c>
      <c r="B310" s="18">
        <v>9789871784875</v>
      </c>
      <c r="C310" s="19" t="s">
        <v>544</v>
      </c>
      <c r="D310" s="19" t="s">
        <v>285</v>
      </c>
      <c r="E310" s="18" t="s">
        <v>162</v>
      </c>
      <c r="F310" s="37">
        <v>16</v>
      </c>
      <c r="G310" s="204">
        <v>80</v>
      </c>
      <c r="H310" s="110"/>
      <c r="I310" s="105">
        <f t="shared" si="49"/>
        <v>0</v>
      </c>
      <c r="J310" s="105">
        <f t="shared" si="50"/>
        <v>40</v>
      </c>
      <c r="K310" s="108">
        <f t="shared" si="51"/>
        <v>0</v>
      </c>
    </row>
    <row r="311" spans="1:11" ht="12.75" customHeight="1">
      <c r="A311" s="17">
        <v>148395</v>
      </c>
      <c r="B311" s="18">
        <v>9789871784851</v>
      </c>
      <c r="C311" s="19" t="s">
        <v>545</v>
      </c>
      <c r="D311" s="19" t="s">
        <v>285</v>
      </c>
      <c r="E311" s="18" t="s">
        <v>163</v>
      </c>
      <c r="F311" s="37">
        <v>16</v>
      </c>
      <c r="G311" s="204">
        <v>80</v>
      </c>
      <c r="H311" s="110"/>
      <c r="I311" s="105">
        <f t="shared" si="49"/>
        <v>0</v>
      </c>
      <c r="J311" s="105">
        <f t="shared" si="50"/>
        <v>40</v>
      </c>
      <c r="K311" s="108">
        <f t="shared" si="51"/>
        <v>0</v>
      </c>
    </row>
    <row r="312" spans="1:11" ht="12.75" customHeight="1">
      <c r="A312" s="17">
        <v>139891</v>
      </c>
      <c r="B312" s="18">
        <v>9789871784936</v>
      </c>
      <c r="C312" s="19" t="s">
        <v>164</v>
      </c>
      <c r="D312" s="19" t="s">
        <v>285</v>
      </c>
      <c r="E312" s="18" t="s">
        <v>165</v>
      </c>
      <c r="F312" s="37">
        <v>16</v>
      </c>
      <c r="G312" s="204">
        <v>80</v>
      </c>
      <c r="H312" s="110"/>
      <c r="I312" s="105">
        <f t="shared" si="49"/>
        <v>0</v>
      </c>
      <c r="J312" s="105">
        <f t="shared" si="50"/>
        <v>40</v>
      </c>
      <c r="K312" s="108">
        <f t="shared" si="51"/>
        <v>0</v>
      </c>
    </row>
    <row r="313" spans="1:11" ht="12.75" customHeight="1">
      <c r="A313" s="17">
        <v>148450</v>
      </c>
      <c r="B313" s="18">
        <v>9789871784882</v>
      </c>
      <c r="C313" s="19" t="s">
        <v>166</v>
      </c>
      <c r="D313" s="19" t="s">
        <v>285</v>
      </c>
      <c r="E313" s="18" t="s">
        <v>167</v>
      </c>
      <c r="F313" s="37">
        <v>16</v>
      </c>
      <c r="G313" s="204">
        <v>80</v>
      </c>
      <c r="H313" s="110"/>
      <c r="I313" s="105">
        <f t="shared" si="49"/>
        <v>0</v>
      </c>
      <c r="J313" s="105">
        <f t="shared" si="50"/>
        <v>40</v>
      </c>
      <c r="K313" s="108">
        <f t="shared" si="51"/>
        <v>0</v>
      </c>
    </row>
    <row r="314" spans="1:11" ht="12.75" customHeight="1">
      <c r="A314" s="17">
        <v>139906</v>
      </c>
      <c r="B314" s="18">
        <v>9789871784950</v>
      </c>
      <c r="C314" s="19" t="s">
        <v>546</v>
      </c>
      <c r="D314" s="19" t="s">
        <v>285</v>
      </c>
      <c r="E314" s="18" t="s">
        <v>168</v>
      </c>
      <c r="F314" s="37">
        <v>16</v>
      </c>
      <c r="G314" s="204">
        <v>80</v>
      </c>
      <c r="H314" s="110"/>
      <c r="I314" s="105">
        <f t="shared" si="49"/>
        <v>0</v>
      </c>
      <c r="J314" s="105">
        <f t="shared" si="50"/>
        <v>40</v>
      </c>
      <c r="K314" s="108">
        <f t="shared" si="51"/>
        <v>0</v>
      </c>
    </row>
    <row r="315" spans="1:11" ht="12.75" customHeight="1">
      <c r="A315" s="17">
        <v>139867</v>
      </c>
      <c r="B315" s="18">
        <v>9789871784905</v>
      </c>
      <c r="C315" s="19" t="s">
        <v>547</v>
      </c>
      <c r="D315" s="19" t="s">
        <v>285</v>
      </c>
      <c r="E315" s="18" t="s">
        <v>169</v>
      </c>
      <c r="F315" s="37">
        <v>16</v>
      </c>
      <c r="G315" s="204">
        <v>80</v>
      </c>
      <c r="H315" s="110"/>
      <c r="I315" s="105">
        <f t="shared" si="49"/>
        <v>0</v>
      </c>
      <c r="J315" s="105">
        <f t="shared" si="50"/>
        <v>40</v>
      </c>
      <c r="K315" s="108">
        <f t="shared" si="51"/>
        <v>0</v>
      </c>
    </row>
    <row r="316" spans="1:11" ht="12.75" customHeight="1">
      <c r="A316" s="17">
        <v>139760</v>
      </c>
      <c r="B316" s="18">
        <v>9789871784912</v>
      </c>
      <c r="C316" s="19" t="s">
        <v>170</v>
      </c>
      <c r="D316" s="19" t="s">
        <v>285</v>
      </c>
      <c r="E316" s="18" t="s">
        <v>171</v>
      </c>
      <c r="F316" s="37">
        <v>16</v>
      </c>
      <c r="G316" s="204">
        <v>80</v>
      </c>
      <c r="H316" s="110"/>
      <c r="I316" s="105">
        <f t="shared" si="49"/>
        <v>0</v>
      </c>
      <c r="J316" s="105">
        <f t="shared" si="50"/>
        <v>40</v>
      </c>
      <c r="K316" s="108">
        <f t="shared" si="51"/>
        <v>0</v>
      </c>
    </row>
    <row r="317" spans="1:11" ht="12.75" customHeight="1">
      <c r="A317" s="17">
        <v>139786</v>
      </c>
      <c r="B317" s="18">
        <v>9789871784943</v>
      </c>
      <c r="C317" s="19" t="s">
        <v>548</v>
      </c>
      <c r="D317" s="19" t="s">
        <v>285</v>
      </c>
      <c r="E317" s="18" t="s">
        <v>161</v>
      </c>
      <c r="F317" s="37">
        <v>16</v>
      </c>
      <c r="G317" s="204">
        <v>80</v>
      </c>
      <c r="H317" s="110"/>
      <c r="I317" s="105">
        <f t="shared" si="49"/>
        <v>0</v>
      </c>
      <c r="J317" s="105">
        <f t="shared" si="50"/>
        <v>40</v>
      </c>
      <c r="K317" s="108">
        <f t="shared" si="51"/>
        <v>0</v>
      </c>
    </row>
    <row r="318" spans="1:11" ht="12.75" customHeight="1">
      <c r="A318" s="17">
        <v>148345</v>
      </c>
      <c r="B318" s="18">
        <v>9789871784899</v>
      </c>
      <c r="C318" s="19" t="s">
        <v>172</v>
      </c>
      <c r="D318" s="19" t="s">
        <v>285</v>
      </c>
      <c r="E318" s="18" t="s">
        <v>173</v>
      </c>
      <c r="F318" s="37">
        <v>16</v>
      </c>
      <c r="G318" s="204">
        <v>80</v>
      </c>
      <c r="H318" s="110"/>
      <c r="I318" s="105">
        <f t="shared" si="49"/>
        <v>0</v>
      </c>
      <c r="J318" s="105">
        <f t="shared" si="50"/>
        <v>40</v>
      </c>
      <c r="K318" s="108">
        <f t="shared" si="51"/>
        <v>0</v>
      </c>
    </row>
    <row r="319" spans="1:11" ht="12.75" customHeight="1">
      <c r="A319" s="17">
        <v>139744</v>
      </c>
      <c r="B319" s="18">
        <v>9789871784929</v>
      </c>
      <c r="C319" s="19" t="s">
        <v>174</v>
      </c>
      <c r="D319" s="19" t="s">
        <v>285</v>
      </c>
      <c r="E319" s="18" t="s">
        <v>175</v>
      </c>
      <c r="F319" s="37">
        <v>16</v>
      </c>
      <c r="G319" s="204">
        <v>80</v>
      </c>
      <c r="H319" s="110"/>
      <c r="I319" s="105">
        <f>H319*G319</f>
        <v>0</v>
      </c>
      <c r="J319" s="105">
        <f t="shared" si="50"/>
        <v>40</v>
      </c>
      <c r="K319" s="108">
        <f t="shared" si="51"/>
        <v>0</v>
      </c>
    </row>
    <row r="320" spans="1:7" ht="18" customHeight="1">
      <c r="A320" s="27"/>
      <c r="B320" s="35" t="s">
        <v>176</v>
      </c>
      <c r="C320" s="36"/>
      <c r="D320" s="23"/>
      <c r="E320" s="22"/>
      <c r="F320" s="22"/>
      <c r="G320" s="32"/>
    </row>
    <row r="321" spans="1:11" ht="12.75" customHeight="1">
      <c r="A321" s="12" t="s">
        <v>1</v>
      </c>
      <c r="B321" s="13" t="s">
        <v>2</v>
      </c>
      <c r="C321" s="14" t="s">
        <v>3</v>
      </c>
      <c r="D321" s="14" t="s">
        <v>4</v>
      </c>
      <c r="E321" s="13" t="s">
        <v>104</v>
      </c>
      <c r="F321" s="13" t="s">
        <v>5</v>
      </c>
      <c r="G321" s="13" t="s">
        <v>338</v>
      </c>
      <c r="H321" s="109" t="s">
        <v>337</v>
      </c>
      <c r="I321" s="15" t="s">
        <v>340</v>
      </c>
      <c r="J321" s="15" t="s">
        <v>347</v>
      </c>
      <c r="K321" s="107" t="s">
        <v>341</v>
      </c>
    </row>
    <row r="322" spans="1:11" ht="12.75" customHeight="1">
      <c r="A322" s="17">
        <v>499495</v>
      </c>
      <c r="B322" s="18">
        <v>9789871998210</v>
      </c>
      <c r="C322" s="19" t="s">
        <v>549</v>
      </c>
      <c r="D322" s="19" t="s">
        <v>282</v>
      </c>
      <c r="E322" s="18" t="s">
        <v>177</v>
      </c>
      <c r="F322" s="37">
        <v>16</v>
      </c>
      <c r="G322" s="204">
        <v>80</v>
      </c>
      <c r="H322" s="110"/>
      <c r="I322" s="105">
        <f aca="true" t="shared" si="52" ref="I322:I333">H322*G322</f>
        <v>0</v>
      </c>
      <c r="J322" s="105">
        <f aca="true" t="shared" si="53" ref="J322:J333">G322-(G322*0.5)</f>
        <v>40</v>
      </c>
      <c r="K322" s="108">
        <f aca="true" t="shared" si="54" ref="K322:K333">J322*H322</f>
        <v>0</v>
      </c>
    </row>
    <row r="323" spans="1:11" ht="12.75" customHeight="1">
      <c r="A323" s="17">
        <v>499534</v>
      </c>
      <c r="B323" s="18">
        <v>9789871998302</v>
      </c>
      <c r="C323" s="19" t="s">
        <v>550</v>
      </c>
      <c r="D323" s="19" t="s">
        <v>282</v>
      </c>
      <c r="E323" s="18" t="s">
        <v>178</v>
      </c>
      <c r="F323" s="37">
        <v>16</v>
      </c>
      <c r="G323" s="204">
        <v>80</v>
      </c>
      <c r="H323" s="110"/>
      <c r="I323" s="105">
        <f t="shared" si="52"/>
        <v>0</v>
      </c>
      <c r="J323" s="105">
        <f t="shared" si="53"/>
        <v>40</v>
      </c>
      <c r="K323" s="108">
        <f t="shared" si="54"/>
        <v>0</v>
      </c>
    </row>
    <row r="324" spans="1:11" ht="12.75" customHeight="1">
      <c r="A324" s="17">
        <v>499500</v>
      </c>
      <c r="B324" s="18">
        <v>9789871998265</v>
      </c>
      <c r="C324" s="19" t="s">
        <v>208</v>
      </c>
      <c r="D324" s="19" t="s">
        <v>286</v>
      </c>
      <c r="E324" s="18" t="s">
        <v>179</v>
      </c>
      <c r="F324" s="37">
        <v>16</v>
      </c>
      <c r="G324" s="204">
        <v>80</v>
      </c>
      <c r="H324" s="110"/>
      <c r="I324" s="105">
        <f t="shared" si="52"/>
        <v>0</v>
      </c>
      <c r="J324" s="105">
        <f t="shared" si="53"/>
        <v>40</v>
      </c>
      <c r="K324" s="108">
        <f t="shared" si="54"/>
        <v>0</v>
      </c>
    </row>
    <row r="325" spans="1:11" ht="12.75" customHeight="1">
      <c r="A325" s="17">
        <v>499487</v>
      </c>
      <c r="B325" s="18">
        <v>9789871998296</v>
      </c>
      <c r="C325" s="19" t="s">
        <v>180</v>
      </c>
      <c r="D325" s="19" t="s">
        <v>282</v>
      </c>
      <c r="E325" s="18" t="s">
        <v>181</v>
      </c>
      <c r="F325" s="37">
        <v>16</v>
      </c>
      <c r="G325" s="204">
        <v>80</v>
      </c>
      <c r="H325" s="110"/>
      <c r="I325" s="105">
        <f t="shared" si="52"/>
        <v>0</v>
      </c>
      <c r="J325" s="105">
        <f t="shared" si="53"/>
        <v>40</v>
      </c>
      <c r="K325" s="108">
        <f t="shared" si="54"/>
        <v>0</v>
      </c>
    </row>
    <row r="326" spans="1:11" ht="12.75" customHeight="1">
      <c r="A326" s="17">
        <v>499479</v>
      </c>
      <c r="B326" s="18">
        <v>9789871998289</v>
      </c>
      <c r="C326" s="19" t="s">
        <v>182</v>
      </c>
      <c r="D326" s="19" t="s">
        <v>282</v>
      </c>
      <c r="E326" s="18" t="s">
        <v>183</v>
      </c>
      <c r="F326" s="37">
        <v>16</v>
      </c>
      <c r="G326" s="204">
        <v>80</v>
      </c>
      <c r="H326" s="110"/>
      <c r="I326" s="105">
        <f t="shared" si="52"/>
        <v>0</v>
      </c>
      <c r="J326" s="105">
        <f t="shared" si="53"/>
        <v>40</v>
      </c>
      <c r="K326" s="108">
        <f t="shared" si="54"/>
        <v>0</v>
      </c>
    </row>
    <row r="327" spans="1:11" ht="12.75" customHeight="1">
      <c r="A327" s="17">
        <v>499453</v>
      </c>
      <c r="B327" s="18">
        <v>9789871998241</v>
      </c>
      <c r="C327" s="19" t="s">
        <v>184</v>
      </c>
      <c r="D327" s="19" t="s">
        <v>286</v>
      </c>
      <c r="E327" s="18" t="s">
        <v>185</v>
      </c>
      <c r="F327" s="37">
        <v>16</v>
      </c>
      <c r="G327" s="204">
        <v>80</v>
      </c>
      <c r="H327" s="110"/>
      <c r="I327" s="105">
        <f t="shared" si="52"/>
        <v>0</v>
      </c>
      <c r="J327" s="105">
        <f t="shared" si="53"/>
        <v>40</v>
      </c>
      <c r="K327" s="108">
        <f t="shared" si="54"/>
        <v>0</v>
      </c>
    </row>
    <row r="328" spans="1:11" ht="12.75" customHeight="1">
      <c r="A328" s="17">
        <v>499403</v>
      </c>
      <c r="B328" s="18">
        <v>9789871998272</v>
      </c>
      <c r="C328" s="19" t="s">
        <v>551</v>
      </c>
      <c r="D328" s="19" t="s">
        <v>282</v>
      </c>
      <c r="E328" s="18" t="s">
        <v>186</v>
      </c>
      <c r="F328" s="37">
        <v>16</v>
      </c>
      <c r="G328" s="204">
        <v>80</v>
      </c>
      <c r="H328" s="110"/>
      <c r="I328" s="105">
        <f t="shared" si="52"/>
        <v>0</v>
      </c>
      <c r="J328" s="105">
        <f t="shared" si="53"/>
        <v>40</v>
      </c>
      <c r="K328" s="108">
        <f t="shared" si="54"/>
        <v>0</v>
      </c>
    </row>
    <row r="329" spans="1:11" ht="12.75" customHeight="1">
      <c r="A329" s="17">
        <v>499356</v>
      </c>
      <c r="B329" s="18">
        <v>9789871998234</v>
      </c>
      <c r="C329" s="19" t="s">
        <v>187</v>
      </c>
      <c r="D329" s="19" t="s">
        <v>286</v>
      </c>
      <c r="E329" s="18" t="s">
        <v>188</v>
      </c>
      <c r="F329" s="37">
        <v>16</v>
      </c>
      <c r="G329" s="204">
        <v>80</v>
      </c>
      <c r="H329" s="110"/>
      <c r="I329" s="105">
        <f t="shared" si="52"/>
        <v>0</v>
      </c>
      <c r="J329" s="105">
        <f t="shared" si="53"/>
        <v>40</v>
      </c>
      <c r="K329" s="108">
        <f t="shared" si="54"/>
        <v>0</v>
      </c>
    </row>
    <row r="330" spans="1:11" ht="12.75" customHeight="1">
      <c r="A330" s="17">
        <v>499348</v>
      </c>
      <c r="B330" s="18">
        <v>9789871998197</v>
      </c>
      <c r="C330" s="19" t="s">
        <v>189</v>
      </c>
      <c r="D330" s="19" t="s">
        <v>286</v>
      </c>
      <c r="E330" s="18" t="s">
        <v>190</v>
      </c>
      <c r="F330" s="37">
        <v>16</v>
      </c>
      <c r="G330" s="204">
        <v>80</v>
      </c>
      <c r="H330" s="110"/>
      <c r="I330" s="105">
        <f t="shared" si="52"/>
        <v>0</v>
      </c>
      <c r="J330" s="105">
        <f t="shared" si="53"/>
        <v>40</v>
      </c>
      <c r="K330" s="108">
        <f t="shared" si="54"/>
        <v>0</v>
      </c>
    </row>
    <row r="331" spans="1:11" ht="12.75" customHeight="1">
      <c r="A331" s="17">
        <v>499275</v>
      </c>
      <c r="B331" s="18">
        <v>9789871998203</v>
      </c>
      <c r="C331" s="19" t="s">
        <v>276</v>
      </c>
      <c r="D331" s="70" t="s">
        <v>286</v>
      </c>
      <c r="E331" s="64" t="s">
        <v>191</v>
      </c>
      <c r="F331" s="71">
        <v>16</v>
      </c>
      <c r="G331" s="204">
        <v>80</v>
      </c>
      <c r="H331" s="110"/>
      <c r="I331" s="105">
        <f t="shared" si="52"/>
        <v>0</v>
      </c>
      <c r="J331" s="105">
        <f t="shared" si="53"/>
        <v>40</v>
      </c>
      <c r="K331" s="108">
        <f t="shared" si="54"/>
        <v>0</v>
      </c>
    </row>
    <row r="332" spans="1:11" ht="12.75" customHeight="1">
      <c r="A332" s="17">
        <v>499217</v>
      </c>
      <c r="B332" s="18">
        <v>9789871998227</v>
      </c>
      <c r="C332" s="243" t="s">
        <v>192</v>
      </c>
      <c r="D332" s="19" t="s">
        <v>286</v>
      </c>
      <c r="E332" s="18" t="s">
        <v>193</v>
      </c>
      <c r="F332" s="37">
        <v>16</v>
      </c>
      <c r="G332" s="204">
        <v>80</v>
      </c>
      <c r="H332" s="110"/>
      <c r="I332" s="105">
        <f t="shared" si="52"/>
        <v>0</v>
      </c>
      <c r="J332" s="105">
        <f t="shared" si="53"/>
        <v>40</v>
      </c>
      <c r="K332" s="108">
        <f t="shared" si="54"/>
        <v>0</v>
      </c>
    </row>
    <row r="333" spans="1:11" ht="12.75" customHeight="1">
      <c r="A333" s="59">
        <v>499194</v>
      </c>
      <c r="B333" s="64">
        <v>9789871998258</v>
      </c>
      <c r="C333" s="167" t="s">
        <v>194</v>
      </c>
      <c r="D333" s="19" t="s">
        <v>282</v>
      </c>
      <c r="E333" s="18" t="s">
        <v>195</v>
      </c>
      <c r="F333" s="37">
        <v>16</v>
      </c>
      <c r="G333" s="204">
        <v>80</v>
      </c>
      <c r="H333" s="110"/>
      <c r="I333" s="105">
        <f t="shared" si="52"/>
        <v>0</v>
      </c>
      <c r="J333" s="105">
        <f t="shared" si="53"/>
        <v>40</v>
      </c>
      <c r="K333" s="108">
        <f t="shared" si="54"/>
        <v>0</v>
      </c>
    </row>
    <row r="334" spans="1:7" ht="18" customHeight="1">
      <c r="A334" s="168"/>
      <c r="B334" s="104" t="s">
        <v>196</v>
      </c>
      <c r="C334" s="169"/>
      <c r="D334" s="102"/>
      <c r="E334" s="103"/>
      <c r="F334" s="103"/>
      <c r="G334" s="88"/>
    </row>
    <row r="335" spans="1:11" ht="12.75" customHeight="1">
      <c r="A335" s="74" t="s">
        <v>1</v>
      </c>
      <c r="B335" s="75" t="s">
        <v>2</v>
      </c>
      <c r="C335" s="100" t="s">
        <v>3</v>
      </c>
      <c r="D335" s="100" t="s">
        <v>4</v>
      </c>
      <c r="E335" s="101" t="s">
        <v>104</v>
      </c>
      <c r="F335" s="101" t="s">
        <v>5</v>
      </c>
      <c r="G335" s="13" t="s">
        <v>338</v>
      </c>
      <c r="H335" s="109" t="s">
        <v>337</v>
      </c>
      <c r="I335" s="15" t="s">
        <v>340</v>
      </c>
      <c r="J335" s="15" t="s">
        <v>347</v>
      </c>
      <c r="K335" s="107" t="s">
        <v>341</v>
      </c>
    </row>
    <row r="336" spans="1:11" ht="12.75" customHeight="1">
      <c r="A336" s="17">
        <v>94384</v>
      </c>
      <c r="B336" s="153">
        <v>9789871998371</v>
      </c>
      <c r="C336" s="19" t="s">
        <v>197</v>
      </c>
      <c r="D336" s="19" t="s">
        <v>108</v>
      </c>
      <c r="E336" s="18" t="s">
        <v>177</v>
      </c>
      <c r="F336" s="37">
        <v>16</v>
      </c>
      <c r="G336" s="204">
        <v>80</v>
      </c>
      <c r="H336" s="110"/>
      <c r="I336" s="105">
        <f aca="true" t="shared" si="55" ref="I336:I346">H336*G336</f>
        <v>0</v>
      </c>
      <c r="J336" s="105">
        <f aca="true" t="shared" si="56" ref="J336:J347">G336-(G336*0.5)</f>
        <v>40</v>
      </c>
      <c r="K336" s="108">
        <f aca="true" t="shared" si="57" ref="K336:K347">J336*H336</f>
        <v>0</v>
      </c>
    </row>
    <row r="337" spans="1:11" ht="12.75" customHeight="1">
      <c r="A337" s="17">
        <v>94457</v>
      </c>
      <c r="B337" s="153">
        <v>9789871998333</v>
      </c>
      <c r="C337" s="19" t="s">
        <v>552</v>
      </c>
      <c r="D337" s="19" t="s">
        <v>108</v>
      </c>
      <c r="E337" s="18" t="s">
        <v>165</v>
      </c>
      <c r="F337" s="37">
        <v>16</v>
      </c>
      <c r="G337" s="204">
        <v>80</v>
      </c>
      <c r="H337" s="110"/>
      <c r="I337" s="105">
        <f t="shared" si="55"/>
        <v>0</v>
      </c>
      <c r="J337" s="105">
        <f t="shared" si="56"/>
        <v>40</v>
      </c>
      <c r="K337" s="108">
        <f t="shared" si="57"/>
        <v>0</v>
      </c>
    </row>
    <row r="338" spans="1:11" ht="12.75" customHeight="1">
      <c r="A338" s="17">
        <v>94407</v>
      </c>
      <c r="B338" s="153">
        <v>9789871998364</v>
      </c>
      <c r="C338" s="19" t="s">
        <v>553</v>
      </c>
      <c r="D338" s="19" t="s">
        <v>108</v>
      </c>
      <c r="E338" s="18" t="s">
        <v>198</v>
      </c>
      <c r="F338" s="37">
        <v>16</v>
      </c>
      <c r="G338" s="204">
        <v>80</v>
      </c>
      <c r="H338" s="110"/>
      <c r="I338" s="105">
        <f t="shared" si="55"/>
        <v>0</v>
      </c>
      <c r="J338" s="105">
        <f t="shared" si="56"/>
        <v>40</v>
      </c>
      <c r="K338" s="108">
        <f t="shared" si="57"/>
        <v>0</v>
      </c>
    </row>
    <row r="339" spans="1:11" ht="12.75" customHeight="1">
      <c r="A339" s="17">
        <v>94376</v>
      </c>
      <c r="B339" s="153">
        <v>9789871998388</v>
      </c>
      <c r="C339" s="19" t="s">
        <v>554</v>
      </c>
      <c r="D339" s="19" t="s">
        <v>108</v>
      </c>
      <c r="E339" s="18" t="s">
        <v>199</v>
      </c>
      <c r="F339" s="37">
        <v>16</v>
      </c>
      <c r="G339" s="204">
        <v>80</v>
      </c>
      <c r="H339" s="110"/>
      <c r="I339" s="105">
        <f t="shared" si="55"/>
        <v>0</v>
      </c>
      <c r="J339" s="105">
        <f t="shared" si="56"/>
        <v>40</v>
      </c>
      <c r="K339" s="108">
        <f t="shared" si="57"/>
        <v>0</v>
      </c>
    </row>
    <row r="340" spans="1:11" ht="12.75" customHeight="1">
      <c r="A340" s="17">
        <v>94318</v>
      </c>
      <c r="B340" s="153">
        <v>9789871998418</v>
      </c>
      <c r="C340" s="19" t="s">
        <v>200</v>
      </c>
      <c r="D340" s="19" t="s">
        <v>108</v>
      </c>
      <c r="E340" s="18" t="s">
        <v>163</v>
      </c>
      <c r="F340" s="37">
        <v>16</v>
      </c>
      <c r="G340" s="204">
        <v>80</v>
      </c>
      <c r="H340" s="110"/>
      <c r="I340" s="105">
        <f t="shared" si="55"/>
        <v>0</v>
      </c>
      <c r="J340" s="105">
        <f t="shared" si="56"/>
        <v>40</v>
      </c>
      <c r="K340" s="108">
        <f t="shared" si="57"/>
        <v>0</v>
      </c>
    </row>
    <row r="341" spans="1:11" ht="12.75" customHeight="1">
      <c r="A341" s="17">
        <v>94326</v>
      </c>
      <c r="B341" s="153">
        <v>9789871998401</v>
      </c>
      <c r="C341" s="19" t="s">
        <v>555</v>
      </c>
      <c r="D341" s="19" t="s">
        <v>108</v>
      </c>
      <c r="E341" s="18" t="s">
        <v>201</v>
      </c>
      <c r="F341" s="37">
        <v>16</v>
      </c>
      <c r="G341" s="204">
        <v>80</v>
      </c>
      <c r="H341" s="110"/>
      <c r="I341" s="105">
        <f t="shared" si="55"/>
        <v>0</v>
      </c>
      <c r="J341" s="105">
        <f t="shared" si="56"/>
        <v>40</v>
      </c>
      <c r="K341" s="108">
        <f t="shared" si="57"/>
        <v>0</v>
      </c>
    </row>
    <row r="342" spans="1:11" ht="12.75" customHeight="1">
      <c r="A342" s="17">
        <v>94415</v>
      </c>
      <c r="B342" s="153">
        <v>9789871998357</v>
      </c>
      <c r="C342" s="19" t="s">
        <v>556</v>
      </c>
      <c r="D342" s="19" t="s">
        <v>108</v>
      </c>
      <c r="E342" s="18" t="s">
        <v>169</v>
      </c>
      <c r="F342" s="37">
        <v>16</v>
      </c>
      <c r="G342" s="204">
        <v>80</v>
      </c>
      <c r="H342" s="110"/>
      <c r="I342" s="105">
        <f t="shared" si="55"/>
        <v>0</v>
      </c>
      <c r="J342" s="105">
        <f t="shared" si="56"/>
        <v>40</v>
      </c>
      <c r="K342" s="108">
        <f t="shared" si="57"/>
        <v>0</v>
      </c>
    </row>
    <row r="343" spans="1:11" ht="12.75" customHeight="1">
      <c r="A343" s="17">
        <v>94368</v>
      </c>
      <c r="B343" s="153">
        <v>9789871998395</v>
      </c>
      <c r="C343" s="19" t="s">
        <v>202</v>
      </c>
      <c r="D343" s="19" t="s">
        <v>108</v>
      </c>
      <c r="E343" s="18" t="s">
        <v>159</v>
      </c>
      <c r="F343" s="37">
        <v>16</v>
      </c>
      <c r="G343" s="204">
        <v>80</v>
      </c>
      <c r="H343" s="110"/>
      <c r="I343" s="105">
        <f t="shared" si="55"/>
        <v>0</v>
      </c>
      <c r="J343" s="105">
        <f t="shared" si="56"/>
        <v>40</v>
      </c>
      <c r="K343" s="108">
        <f t="shared" si="57"/>
        <v>0</v>
      </c>
    </row>
    <row r="344" spans="1:11" ht="12.75" customHeight="1">
      <c r="A344" s="17">
        <v>94499</v>
      </c>
      <c r="B344" s="153">
        <v>9789871998326</v>
      </c>
      <c r="C344" s="19" t="s">
        <v>203</v>
      </c>
      <c r="D344" s="19" t="s">
        <v>108</v>
      </c>
      <c r="E344" s="18" t="s">
        <v>173</v>
      </c>
      <c r="F344" s="37">
        <v>16</v>
      </c>
      <c r="G344" s="204">
        <v>80</v>
      </c>
      <c r="H344" s="110"/>
      <c r="I344" s="105">
        <f t="shared" si="55"/>
        <v>0</v>
      </c>
      <c r="J344" s="105">
        <f t="shared" si="56"/>
        <v>40</v>
      </c>
      <c r="K344" s="108">
        <f t="shared" si="57"/>
        <v>0</v>
      </c>
    </row>
    <row r="345" spans="1:11" ht="12.75" customHeight="1">
      <c r="A345" s="17">
        <v>94512</v>
      </c>
      <c r="B345" s="153">
        <v>9789871998425</v>
      </c>
      <c r="C345" s="19" t="s">
        <v>557</v>
      </c>
      <c r="D345" s="19" t="s">
        <v>108</v>
      </c>
      <c r="E345" s="18" t="s">
        <v>204</v>
      </c>
      <c r="F345" s="37">
        <v>16</v>
      </c>
      <c r="G345" s="204">
        <v>80</v>
      </c>
      <c r="H345" s="110"/>
      <c r="I345" s="105">
        <f t="shared" si="55"/>
        <v>0</v>
      </c>
      <c r="J345" s="105">
        <f t="shared" si="56"/>
        <v>40</v>
      </c>
      <c r="K345" s="108">
        <f t="shared" si="57"/>
        <v>0</v>
      </c>
    </row>
    <row r="346" spans="1:11" ht="12.75" customHeight="1">
      <c r="A346" s="17">
        <v>94504</v>
      </c>
      <c r="B346" s="153">
        <v>9789871998319</v>
      </c>
      <c r="C346" s="19" t="s">
        <v>558</v>
      </c>
      <c r="D346" s="19" t="s">
        <v>108</v>
      </c>
      <c r="E346" s="18" t="s">
        <v>205</v>
      </c>
      <c r="F346" s="37">
        <v>16</v>
      </c>
      <c r="G346" s="204">
        <v>80</v>
      </c>
      <c r="H346" s="110"/>
      <c r="I346" s="105">
        <f t="shared" si="55"/>
        <v>0</v>
      </c>
      <c r="J346" s="105">
        <f t="shared" si="56"/>
        <v>40</v>
      </c>
      <c r="K346" s="108">
        <f t="shared" si="57"/>
        <v>0</v>
      </c>
    </row>
    <row r="347" spans="1:11" ht="12.75" customHeight="1">
      <c r="A347" s="17">
        <v>94431</v>
      </c>
      <c r="B347" s="153">
        <v>9789871998340</v>
      </c>
      <c r="C347" s="19" t="s">
        <v>559</v>
      </c>
      <c r="D347" s="19" t="s">
        <v>108</v>
      </c>
      <c r="E347" s="18" t="s">
        <v>206</v>
      </c>
      <c r="F347" s="37">
        <v>16</v>
      </c>
      <c r="G347" s="204">
        <v>80</v>
      </c>
      <c r="H347" s="110"/>
      <c r="I347" s="105">
        <f>H347*G347</f>
        <v>0</v>
      </c>
      <c r="J347" s="105">
        <f t="shared" si="56"/>
        <v>40</v>
      </c>
      <c r="K347" s="108">
        <f t="shared" si="57"/>
        <v>0</v>
      </c>
    </row>
    <row r="349" spans="1:7" ht="18" customHeight="1">
      <c r="A349" s="90" t="s">
        <v>223</v>
      </c>
      <c r="B349" s="41"/>
      <c r="C349" s="42"/>
      <c r="D349" s="38" t="s">
        <v>245</v>
      </c>
      <c r="F349" s="42"/>
      <c r="G349" s="43"/>
    </row>
    <row r="350" spans="1:11" ht="12.75" customHeight="1">
      <c r="A350" s="49" t="s">
        <v>1</v>
      </c>
      <c r="B350" s="54" t="s">
        <v>2</v>
      </c>
      <c r="C350" s="50" t="s">
        <v>3</v>
      </c>
      <c r="D350" s="50" t="s">
        <v>4</v>
      </c>
      <c r="E350" s="13" t="s">
        <v>104</v>
      </c>
      <c r="F350" s="13" t="s">
        <v>5</v>
      </c>
      <c r="G350" s="13" t="s">
        <v>338</v>
      </c>
      <c r="H350" s="109" t="s">
        <v>337</v>
      </c>
      <c r="I350" s="15" t="s">
        <v>340</v>
      </c>
      <c r="J350" s="15" t="s">
        <v>347</v>
      </c>
      <c r="K350" s="107" t="s">
        <v>341</v>
      </c>
    </row>
    <row r="351" spans="1:11" ht="12.75" customHeight="1">
      <c r="A351" s="77">
        <v>12578</v>
      </c>
      <c r="B351" s="78">
        <v>9789872539665</v>
      </c>
      <c r="C351" s="79" t="s">
        <v>231</v>
      </c>
      <c r="D351" s="79" t="s">
        <v>226</v>
      </c>
      <c r="E351" s="78" t="s">
        <v>227</v>
      </c>
      <c r="F351" s="78">
        <v>96</v>
      </c>
      <c r="G351" s="207">
        <v>100</v>
      </c>
      <c r="H351" s="110"/>
      <c r="I351" s="105">
        <f>H351*G351</f>
        <v>0</v>
      </c>
      <c r="J351" s="105">
        <f>G351-(G351*0.5)</f>
        <v>50</v>
      </c>
      <c r="K351" s="108">
        <f>J351*H351</f>
        <v>0</v>
      </c>
    </row>
    <row r="352" spans="1:11" ht="12.75" customHeight="1">
      <c r="A352" s="77">
        <v>12617</v>
      </c>
      <c r="B352" s="78">
        <v>9789872539641</v>
      </c>
      <c r="C352" s="79" t="s">
        <v>225</v>
      </c>
      <c r="D352" s="79" t="s">
        <v>226</v>
      </c>
      <c r="E352" s="78" t="s">
        <v>227</v>
      </c>
      <c r="F352" s="78">
        <v>96</v>
      </c>
      <c r="G352" s="207">
        <v>100</v>
      </c>
      <c r="H352" s="110"/>
      <c r="I352" s="105">
        <f>H352*G352</f>
        <v>0</v>
      </c>
      <c r="J352" s="105">
        <f>G352-(G352*0.5)</f>
        <v>50</v>
      </c>
      <c r="K352" s="108">
        <f>J352*H352</f>
        <v>0</v>
      </c>
    </row>
    <row r="353" spans="1:11" ht="12.75" customHeight="1">
      <c r="A353" s="77">
        <v>12358</v>
      </c>
      <c r="B353" s="78">
        <v>9789872539689</v>
      </c>
      <c r="C353" s="79" t="s">
        <v>233</v>
      </c>
      <c r="D353" s="79" t="s">
        <v>226</v>
      </c>
      <c r="E353" s="78" t="s">
        <v>227</v>
      </c>
      <c r="F353" s="78">
        <v>96</v>
      </c>
      <c r="G353" s="207">
        <v>100</v>
      </c>
      <c r="H353" s="110"/>
      <c r="I353" s="105">
        <f>H353*G353</f>
        <v>0</v>
      </c>
      <c r="J353" s="105">
        <f>G353-(G353*0.5)</f>
        <v>50</v>
      </c>
      <c r="K353" s="108">
        <f>J353*H353</f>
        <v>0</v>
      </c>
    </row>
    <row r="354" ht="12.75" customHeight="1">
      <c r="G354" s="44"/>
    </row>
    <row r="355" spans="1:5" ht="18" customHeight="1">
      <c r="A355" s="90" t="s">
        <v>234</v>
      </c>
      <c r="B355" s="45"/>
      <c r="C355" s="46"/>
      <c r="D355" s="38" t="s">
        <v>245</v>
      </c>
      <c r="E355" s="45"/>
    </row>
    <row r="356" spans="1:11" ht="12.75" customHeight="1">
      <c r="A356" s="49" t="s">
        <v>1</v>
      </c>
      <c r="B356" s="54" t="s">
        <v>2</v>
      </c>
      <c r="C356" s="50" t="s">
        <v>3</v>
      </c>
      <c r="D356" s="50" t="s">
        <v>4</v>
      </c>
      <c r="E356" s="13" t="s">
        <v>104</v>
      </c>
      <c r="F356" s="13" t="s">
        <v>5</v>
      </c>
      <c r="G356" s="13" t="s">
        <v>338</v>
      </c>
      <c r="H356" s="109" t="s">
        <v>337</v>
      </c>
      <c r="I356" s="15" t="s">
        <v>340</v>
      </c>
      <c r="J356" s="15" t="s">
        <v>347</v>
      </c>
      <c r="K356" s="107" t="s">
        <v>341</v>
      </c>
    </row>
    <row r="357" spans="1:11" ht="12.75" customHeight="1">
      <c r="A357" s="77">
        <v>480226</v>
      </c>
      <c r="B357" s="78">
        <v>9789877420494</v>
      </c>
      <c r="C357" s="79" t="s">
        <v>561</v>
      </c>
      <c r="D357" s="79" t="s">
        <v>227</v>
      </c>
      <c r="E357" s="78" t="s">
        <v>227</v>
      </c>
      <c r="F357" s="78">
        <v>16</v>
      </c>
      <c r="G357" s="207">
        <v>65</v>
      </c>
      <c r="H357" s="110"/>
      <c r="I357" s="105">
        <f aca="true" t="shared" si="58" ref="I357:I365">H357*G357</f>
        <v>0</v>
      </c>
      <c r="J357" s="105">
        <f aca="true" t="shared" si="59" ref="J357:J365">G357-(G357*0.5)</f>
        <v>32.5</v>
      </c>
      <c r="K357" s="108">
        <f aca="true" t="shared" si="60" ref="K357:K365">J357*H357</f>
        <v>0</v>
      </c>
    </row>
    <row r="358" spans="1:11" ht="12.75" customHeight="1">
      <c r="A358" s="77">
        <v>452883</v>
      </c>
      <c r="B358" s="78" t="s">
        <v>695</v>
      </c>
      <c r="C358" s="79" t="s">
        <v>564</v>
      </c>
      <c r="D358" s="79" t="s">
        <v>227</v>
      </c>
      <c r="E358" s="78" t="s">
        <v>227</v>
      </c>
      <c r="F358" s="78">
        <v>16</v>
      </c>
      <c r="G358" s="207">
        <v>65</v>
      </c>
      <c r="H358" s="110"/>
      <c r="I358" s="105">
        <f t="shared" si="58"/>
        <v>0</v>
      </c>
      <c r="J358" s="105">
        <f t="shared" si="59"/>
        <v>32.5</v>
      </c>
      <c r="K358" s="108">
        <f t="shared" si="60"/>
        <v>0</v>
      </c>
    </row>
    <row r="359" spans="1:11" ht="12.75" customHeight="1">
      <c r="A359" s="77">
        <v>466311</v>
      </c>
      <c r="B359" s="78" t="s">
        <v>696</v>
      </c>
      <c r="C359" s="79" t="s">
        <v>563</v>
      </c>
      <c r="D359" s="79" t="s">
        <v>227</v>
      </c>
      <c r="E359" s="78" t="s">
        <v>227</v>
      </c>
      <c r="F359" s="78">
        <v>16</v>
      </c>
      <c r="G359" s="207">
        <v>65</v>
      </c>
      <c r="H359" s="110"/>
      <c r="I359" s="105">
        <f t="shared" si="58"/>
        <v>0</v>
      </c>
      <c r="J359" s="105">
        <f t="shared" si="59"/>
        <v>32.5</v>
      </c>
      <c r="K359" s="108">
        <f t="shared" si="60"/>
        <v>0</v>
      </c>
    </row>
    <row r="360" spans="1:11" ht="12.75" customHeight="1">
      <c r="A360" s="77">
        <v>128939</v>
      </c>
      <c r="B360" s="78">
        <v>9789871998043</v>
      </c>
      <c r="C360" s="79" t="s">
        <v>236</v>
      </c>
      <c r="D360" s="79" t="s">
        <v>227</v>
      </c>
      <c r="E360" s="78" t="s">
        <v>227</v>
      </c>
      <c r="F360" s="78">
        <v>16</v>
      </c>
      <c r="G360" s="207">
        <v>65</v>
      </c>
      <c r="H360" s="110"/>
      <c r="I360" s="105">
        <f t="shared" si="58"/>
        <v>0</v>
      </c>
      <c r="J360" s="105">
        <f t="shared" si="59"/>
        <v>32.5</v>
      </c>
      <c r="K360" s="108">
        <f t="shared" si="60"/>
        <v>0</v>
      </c>
    </row>
    <row r="361" spans="1:11" ht="12.75" customHeight="1">
      <c r="A361" s="77">
        <v>128840</v>
      </c>
      <c r="B361" s="78">
        <v>9789871998050</v>
      </c>
      <c r="C361" s="79" t="s">
        <v>237</v>
      </c>
      <c r="D361" s="79" t="s">
        <v>227</v>
      </c>
      <c r="E361" s="78" t="s">
        <v>227</v>
      </c>
      <c r="F361" s="78">
        <v>16</v>
      </c>
      <c r="G361" s="207">
        <v>65</v>
      </c>
      <c r="H361" s="110"/>
      <c r="I361" s="105">
        <f t="shared" si="58"/>
        <v>0</v>
      </c>
      <c r="J361" s="105">
        <f t="shared" si="59"/>
        <v>32.5</v>
      </c>
      <c r="K361" s="108">
        <f t="shared" si="60"/>
        <v>0</v>
      </c>
    </row>
    <row r="362" spans="1:11" ht="12.75" customHeight="1">
      <c r="A362" s="77">
        <v>128777</v>
      </c>
      <c r="B362" s="78">
        <v>9789871998036</v>
      </c>
      <c r="C362" s="79" t="s">
        <v>235</v>
      </c>
      <c r="D362" s="79" t="s">
        <v>227</v>
      </c>
      <c r="E362" s="78" t="s">
        <v>227</v>
      </c>
      <c r="F362" s="78">
        <v>16</v>
      </c>
      <c r="G362" s="207">
        <v>65</v>
      </c>
      <c r="H362" s="110"/>
      <c r="I362" s="105">
        <f t="shared" si="58"/>
        <v>0</v>
      </c>
      <c r="J362" s="105">
        <f t="shared" si="59"/>
        <v>32.5</v>
      </c>
      <c r="K362" s="108">
        <f t="shared" si="60"/>
        <v>0</v>
      </c>
    </row>
    <row r="363" spans="1:11" ht="12.75" customHeight="1">
      <c r="A363" s="77">
        <v>480234</v>
      </c>
      <c r="B363" s="78">
        <v>9789877420500</v>
      </c>
      <c r="C363" s="79" t="s">
        <v>560</v>
      </c>
      <c r="D363" s="79" t="s">
        <v>227</v>
      </c>
      <c r="E363" s="78" t="s">
        <v>227</v>
      </c>
      <c r="F363" s="78">
        <v>16</v>
      </c>
      <c r="G363" s="207">
        <v>65</v>
      </c>
      <c r="H363" s="110"/>
      <c r="I363" s="105">
        <f t="shared" si="58"/>
        <v>0</v>
      </c>
      <c r="J363" s="105">
        <f t="shared" si="59"/>
        <v>32.5</v>
      </c>
      <c r="K363" s="108">
        <f t="shared" si="60"/>
        <v>0</v>
      </c>
    </row>
    <row r="364" spans="1:11" ht="12.75" customHeight="1">
      <c r="A364" s="77">
        <v>467765</v>
      </c>
      <c r="B364" s="78" t="s">
        <v>697</v>
      </c>
      <c r="C364" s="79" t="s">
        <v>562</v>
      </c>
      <c r="D364" s="79" t="s">
        <v>227</v>
      </c>
      <c r="E364" s="78" t="s">
        <v>227</v>
      </c>
      <c r="F364" s="78">
        <v>16</v>
      </c>
      <c r="G364" s="207">
        <v>65</v>
      </c>
      <c r="H364" s="110"/>
      <c r="I364" s="105">
        <f t="shared" si="58"/>
        <v>0</v>
      </c>
      <c r="J364" s="105">
        <f t="shared" si="59"/>
        <v>32.5</v>
      </c>
      <c r="K364" s="108">
        <f t="shared" si="60"/>
        <v>0</v>
      </c>
    </row>
    <row r="365" spans="1:11" ht="12.75" customHeight="1">
      <c r="A365" s="77">
        <v>128785</v>
      </c>
      <c r="B365" s="78">
        <v>9789871998029</v>
      </c>
      <c r="C365" s="79" t="s">
        <v>238</v>
      </c>
      <c r="D365" s="79" t="s">
        <v>227</v>
      </c>
      <c r="E365" s="78" t="s">
        <v>227</v>
      </c>
      <c r="F365" s="78">
        <v>16</v>
      </c>
      <c r="G365" s="207">
        <v>65</v>
      </c>
      <c r="H365" s="110"/>
      <c r="I365" s="105">
        <f t="shared" si="58"/>
        <v>0</v>
      </c>
      <c r="J365" s="105">
        <f t="shared" si="59"/>
        <v>32.5</v>
      </c>
      <c r="K365" s="108">
        <f t="shared" si="60"/>
        <v>0</v>
      </c>
    </row>
    <row r="366" spans="3:7" ht="14.25" customHeight="1">
      <c r="C366" s="47"/>
      <c r="D366" s="47"/>
      <c r="E366" s="48"/>
      <c r="G366" s="44"/>
    </row>
    <row r="367" spans="1:7" ht="18" customHeight="1">
      <c r="A367" s="90" t="s">
        <v>239</v>
      </c>
      <c r="B367" s="45"/>
      <c r="C367" s="46"/>
      <c r="D367" s="38" t="s">
        <v>245</v>
      </c>
      <c r="E367" s="45"/>
      <c r="G367" s="44"/>
    </row>
    <row r="368" spans="1:11" ht="12.75" customHeight="1">
      <c r="A368" s="49" t="s">
        <v>1</v>
      </c>
      <c r="B368" s="54" t="s">
        <v>2</v>
      </c>
      <c r="C368" s="50" t="s">
        <v>3</v>
      </c>
      <c r="D368" s="50" t="s">
        <v>4</v>
      </c>
      <c r="E368" s="13" t="s">
        <v>104</v>
      </c>
      <c r="F368" s="13" t="s">
        <v>5</v>
      </c>
      <c r="G368" s="13" t="s">
        <v>338</v>
      </c>
      <c r="H368" s="109" t="s">
        <v>337</v>
      </c>
      <c r="I368" s="15" t="s">
        <v>340</v>
      </c>
      <c r="J368" s="15" t="s">
        <v>347</v>
      </c>
      <c r="K368" s="107" t="s">
        <v>341</v>
      </c>
    </row>
    <row r="369" spans="1:11" ht="12.75" customHeight="1">
      <c r="A369" s="114">
        <v>127200</v>
      </c>
      <c r="B369" s="18">
        <v>9789871998081</v>
      </c>
      <c r="C369" s="19" t="s">
        <v>243</v>
      </c>
      <c r="D369" s="19" t="s">
        <v>241</v>
      </c>
      <c r="E369" s="18" t="s">
        <v>241</v>
      </c>
      <c r="F369" s="18">
        <v>32</v>
      </c>
      <c r="G369" s="204">
        <v>75</v>
      </c>
      <c r="H369" s="110"/>
      <c r="I369" s="105">
        <f>H369*G369</f>
        <v>0</v>
      </c>
      <c r="J369" s="105">
        <f>G369-(G369*0.5)</f>
        <v>37.5</v>
      </c>
      <c r="K369" s="108">
        <f>J369*H369</f>
        <v>0</v>
      </c>
    </row>
    <row r="370" spans="1:11" ht="12.75" customHeight="1">
      <c r="A370" s="114">
        <v>127268</v>
      </c>
      <c r="B370" s="18">
        <v>9789871998098</v>
      </c>
      <c r="C370" s="19" t="s">
        <v>244</v>
      </c>
      <c r="D370" s="19" t="s">
        <v>241</v>
      </c>
      <c r="E370" s="18" t="s">
        <v>241</v>
      </c>
      <c r="F370" s="18">
        <v>32</v>
      </c>
      <c r="G370" s="204">
        <v>75</v>
      </c>
      <c r="H370" s="110"/>
      <c r="I370" s="105">
        <f>H370*G370</f>
        <v>0</v>
      </c>
      <c r="J370" s="105">
        <f>G370-(G370*0.5)</f>
        <v>37.5</v>
      </c>
      <c r="K370" s="108">
        <f>J370*H370</f>
        <v>0</v>
      </c>
    </row>
    <row r="371" spans="1:11" ht="12.75" customHeight="1">
      <c r="A371" s="114">
        <v>127250</v>
      </c>
      <c r="B371" s="18">
        <v>9789871998067</v>
      </c>
      <c r="C371" s="19" t="s">
        <v>240</v>
      </c>
      <c r="D371" s="19" t="s">
        <v>241</v>
      </c>
      <c r="E371" s="18" t="s">
        <v>241</v>
      </c>
      <c r="F371" s="18">
        <v>32</v>
      </c>
      <c r="G371" s="204">
        <v>75</v>
      </c>
      <c r="H371" s="110"/>
      <c r="I371" s="105">
        <f>H371*G371</f>
        <v>0</v>
      </c>
      <c r="J371" s="105">
        <f>G371-(G371*0.5)</f>
        <v>37.5</v>
      </c>
      <c r="K371" s="108">
        <f>J371*H371</f>
        <v>0</v>
      </c>
    </row>
    <row r="372" spans="1:11" ht="12.75" customHeight="1">
      <c r="A372" s="114">
        <v>127242</v>
      </c>
      <c r="B372" s="18">
        <v>9789871998074</v>
      </c>
      <c r="C372" s="19" t="s">
        <v>242</v>
      </c>
      <c r="D372" s="19" t="s">
        <v>241</v>
      </c>
      <c r="E372" s="18" t="s">
        <v>241</v>
      </c>
      <c r="F372" s="18">
        <v>32</v>
      </c>
      <c r="G372" s="204">
        <v>75</v>
      </c>
      <c r="H372" s="110"/>
      <c r="I372" s="105">
        <f>H372*G372</f>
        <v>0</v>
      </c>
      <c r="J372" s="105">
        <f>G372-(G372*0.5)</f>
        <v>37.5</v>
      </c>
      <c r="K372" s="108">
        <f>J372*H372</f>
        <v>0</v>
      </c>
    </row>
    <row r="373" spans="1:11" ht="12.75" customHeight="1">
      <c r="A373" s="132"/>
      <c r="B373" s="81"/>
      <c r="C373" s="82"/>
      <c r="D373" s="82"/>
      <c r="E373" s="81"/>
      <c r="F373" s="81"/>
      <c r="G373" s="131"/>
      <c r="H373" s="127"/>
      <c r="I373" s="124"/>
      <c r="J373" s="124"/>
      <c r="K373" s="124"/>
    </row>
    <row r="374" spans="1:7" ht="12.75" customHeight="1">
      <c r="A374" s="90" t="s">
        <v>633</v>
      </c>
      <c r="B374" s="45"/>
      <c r="C374" s="46"/>
      <c r="D374" s="38" t="s">
        <v>634</v>
      </c>
      <c r="E374" s="45"/>
      <c r="G374" s="44"/>
    </row>
    <row r="375" spans="1:11" ht="12.75" customHeight="1">
      <c r="A375" s="244" t="s">
        <v>1</v>
      </c>
      <c r="B375" s="245" t="s">
        <v>2</v>
      </c>
      <c r="C375" s="246" t="s">
        <v>3</v>
      </c>
      <c r="D375" s="246" t="s">
        <v>4</v>
      </c>
      <c r="E375" s="75" t="s">
        <v>104</v>
      </c>
      <c r="F375" s="75" t="s">
        <v>5</v>
      </c>
      <c r="G375" s="75" t="s">
        <v>338</v>
      </c>
      <c r="H375" s="174" t="s">
        <v>337</v>
      </c>
      <c r="I375" s="175" t="s">
        <v>340</v>
      </c>
      <c r="J375" s="175" t="s">
        <v>347</v>
      </c>
      <c r="K375" s="174" t="s">
        <v>341</v>
      </c>
    </row>
    <row r="376" spans="1:11" ht="12.75" customHeight="1">
      <c r="A376" s="179">
        <v>229248</v>
      </c>
      <c r="B376" s="78">
        <v>700083904263</v>
      </c>
      <c r="C376" s="79" t="s">
        <v>635</v>
      </c>
      <c r="D376" s="79" t="s">
        <v>142</v>
      </c>
      <c r="E376" s="78" t="s">
        <v>698</v>
      </c>
      <c r="F376" s="78" t="s">
        <v>699</v>
      </c>
      <c r="G376" s="207">
        <v>1368</v>
      </c>
      <c r="H376" s="129"/>
      <c r="I376" s="130">
        <f>H376*G376</f>
        <v>0</v>
      </c>
      <c r="J376" s="130">
        <f>G376-(G376*0.5)</f>
        <v>684</v>
      </c>
      <c r="K376" s="108">
        <f>J376*H376</f>
        <v>0</v>
      </c>
    </row>
    <row r="377" spans="1:11" ht="12.75" customHeight="1">
      <c r="A377" s="132"/>
      <c r="B377" s="81"/>
      <c r="C377" s="82"/>
      <c r="D377" s="82"/>
      <c r="E377" s="81"/>
      <c r="F377" s="81"/>
      <c r="G377" s="247"/>
      <c r="H377" s="127"/>
      <c r="I377" s="124"/>
      <c r="J377" s="124"/>
      <c r="K377" s="124"/>
    </row>
    <row r="378" spans="1:11" ht="12.75" customHeight="1">
      <c r="A378" s="90" t="s">
        <v>700</v>
      </c>
      <c r="B378" s="45"/>
      <c r="C378" s="46"/>
      <c r="D378" s="248" t="s">
        <v>701</v>
      </c>
      <c r="E378" s="45"/>
      <c r="G378" s="249"/>
      <c r="H378" s="127"/>
      <c r="I378" s="124"/>
      <c r="J378" s="124"/>
      <c r="K378" s="124"/>
    </row>
    <row r="379" spans="1:11" ht="12.75" customHeight="1">
      <c r="A379" s="250" t="s">
        <v>1</v>
      </c>
      <c r="B379" s="134" t="s">
        <v>2</v>
      </c>
      <c r="C379" s="135" t="s">
        <v>3</v>
      </c>
      <c r="D379" s="135" t="s">
        <v>4</v>
      </c>
      <c r="E379" s="134" t="s">
        <v>104</v>
      </c>
      <c r="F379" s="136" t="s">
        <v>5</v>
      </c>
      <c r="G379" s="251" t="s">
        <v>338</v>
      </c>
      <c r="H379" s="174" t="s">
        <v>337</v>
      </c>
      <c r="I379" s="175" t="s">
        <v>340</v>
      </c>
      <c r="J379" s="175" t="s">
        <v>347</v>
      </c>
      <c r="K379" s="174" t="s">
        <v>341</v>
      </c>
    </row>
    <row r="380" spans="1:11" ht="12.75" customHeight="1">
      <c r="A380" s="179">
        <v>375861</v>
      </c>
      <c r="B380" s="18">
        <v>9789877420685</v>
      </c>
      <c r="C380" s="19" t="s">
        <v>700</v>
      </c>
      <c r="D380" s="19" t="s">
        <v>298</v>
      </c>
      <c r="E380" s="153" t="s">
        <v>702</v>
      </c>
      <c r="F380" s="18">
        <v>240</v>
      </c>
      <c r="G380" s="204">
        <v>420</v>
      </c>
      <c r="H380" s="129"/>
      <c r="I380" s="130">
        <f>H380*G380</f>
        <v>0</v>
      </c>
      <c r="J380" s="130">
        <f>G380-(G380*0.5)</f>
        <v>210</v>
      </c>
      <c r="K380" s="108">
        <f>J380*H380</f>
        <v>0</v>
      </c>
    </row>
    <row r="381" spans="1:11" ht="12.75" customHeight="1">
      <c r="A381" s="132"/>
      <c r="B381" s="81"/>
      <c r="C381" s="82"/>
      <c r="D381" s="82"/>
      <c r="E381" s="81"/>
      <c r="F381" s="81"/>
      <c r="G381" s="131"/>
      <c r="H381" s="127"/>
      <c r="I381" s="124"/>
      <c r="J381" s="124"/>
      <c r="K381" s="124"/>
    </row>
    <row r="382" spans="1:7" ht="12.75" customHeight="1">
      <c r="A382" s="90" t="s">
        <v>636</v>
      </c>
      <c r="B382" s="45"/>
      <c r="C382" s="46"/>
      <c r="D382" s="38" t="s">
        <v>637</v>
      </c>
      <c r="E382" s="45"/>
      <c r="G382" s="44"/>
    </row>
    <row r="383" spans="1:11" ht="12.75" customHeight="1">
      <c r="A383" s="201" t="s">
        <v>1</v>
      </c>
      <c r="B383" s="202" t="s">
        <v>2</v>
      </c>
      <c r="C383" s="203" t="s">
        <v>3</v>
      </c>
      <c r="D383" s="203" t="s">
        <v>4</v>
      </c>
      <c r="E383" s="57" t="s">
        <v>104</v>
      </c>
      <c r="F383" s="57" t="s">
        <v>5</v>
      </c>
      <c r="G383" s="57" t="s">
        <v>338</v>
      </c>
      <c r="H383" s="109" t="s">
        <v>337</v>
      </c>
      <c r="I383" s="15" t="s">
        <v>340</v>
      </c>
      <c r="J383" s="15" t="s">
        <v>347</v>
      </c>
      <c r="K383" s="107" t="s">
        <v>341</v>
      </c>
    </row>
    <row r="384" spans="1:11" ht="12.75" customHeight="1">
      <c r="A384" s="179">
        <v>217005</v>
      </c>
      <c r="B384" s="18">
        <v>9789877421071</v>
      </c>
      <c r="C384" s="19" t="s">
        <v>636</v>
      </c>
      <c r="D384" s="19" t="s">
        <v>226</v>
      </c>
      <c r="E384" s="18" t="s">
        <v>703</v>
      </c>
      <c r="F384" s="18">
        <v>112</v>
      </c>
      <c r="G384" s="204">
        <v>120</v>
      </c>
      <c r="H384" s="200"/>
      <c r="I384" s="105">
        <f>H384*G384</f>
        <v>0</v>
      </c>
      <c r="J384" s="105">
        <f>G384-(G384*0.5)</f>
        <v>60</v>
      </c>
      <c r="K384" s="108">
        <f>J384*H384</f>
        <v>0</v>
      </c>
    </row>
    <row r="385" spans="1:11" ht="12.75" customHeight="1">
      <c r="A385" s="132"/>
      <c r="B385" s="81"/>
      <c r="C385" s="82"/>
      <c r="D385" s="82"/>
      <c r="E385" s="81"/>
      <c r="F385" s="81"/>
      <c r="G385" s="131"/>
      <c r="H385" s="127"/>
      <c r="I385" s="124"/>
      <c r="J385" s="124"/>
      <c r="K385" s="124"/>
    </row>
    <row r="387" spans="1:14" ht="12.75" customHeight="1">
      <c r="A387" s="258" t="s">
        <v>334</v>
      </c>
      <c r="B387" s="258"/>
      <c r="C387" s="258"/>
      <c r="D387" s="269" t="s">
        <v>339</v>
      </c>
      <c r="E387" s="270"/>
      <c r="F387" s="270"/>
      <c r="G387" s="270"/>
      <c r="H387" s="270"/>
      <c r="I387" s="271"/>
      <c r="J387" s="261">
        <f>SUM(I14:I148,I153:I159,I162:I193,I196:I215,I219:I220,I225:I233,I237:I248,I252:I253,I257:I263,I267:I272,I276:I278,I282:I287,I291:I295,I300:I305,I308:I319,I322:I333,I336:I347,I351:I353,I357:I365,I369:I372,I376,I380,I384,)</f>
        <v>0</v>
      </c>
      <c r="K387" s="262"/>
      <c r="M387" s="268"/>
      <c r="N387" s="268"/>
    </row>
    <row r="388" spans="4:14" ht="12.75" customHeight="1">
      <c r="D388" s="269" t="s">
        <v>348</v>
      </c>
      <c r="E388" s="270"/>
      <c r="F388" s="270"/>
      <c r="G388" s="270"/>
      <c r="H388" s="270"/>
      <c r="I388" s="271"/>
      <c r="J388" s="261">
        <f>SUM(K14:K148,K153:K159,K162:K193,K196:K215,K219:K220,K225:K233,K237:K248,K252:K253,K257:K263,K267:K272,K276:K278,K282:K287,K291:K295,K300:K305,K308:K333,K336:K347,K351:K353,K357:K365,K369:K372,K376,K380,K384,)</f>
        <v>0</v>
      </c>
      <c r="K388" s="262"/>
      <c r="M388" s="268"/>
      <c r="N388" s="268"/>
    </row>
    <row r="389" spans="2:3" ht="12.75" customHeight="1">
      <c r="B389" s="98"/>
      <c r="C389" s="98" t="s">
        <v>335</v>
      </c>
    </row>
    <row r="390" spans="2:11" ht="12.75" customHeight="1">
      <c r="B390" s="99" t="s">
        <v>402</v>
      </c>
      <c r="C390" s="99" t="s">
        <v>704</v>
      </c>
      <c r="D390" s="254" t="s">
        <v>403</v>
      </c>
      <c r="E390" s="254"/>
      <c r="F390" s="254"/>
      <c r="G390" s="254"/>
      <c r="H390" s="254"/>
      <c r="I390" s="254"/>
      <c r="J390" s="255">
        <f>SUM(H14:H148,H153:H159,H162:H193,H196:H215,H219:H220,H225:H233,H237:H248,H252:H253,H257:H263,H267:H272,H276:H278,H282:H287,H291:H295,H300:H305,H308:H319,H322:H333,H336:H347,H351:H353,H357:H365,H369:H372,H376,H380,H384,)</f>
        <v>0</v>
      </c>
      <c r="K390" s="256"/>
    </row>
    <row r="391" ht="12.75" customHeight="1">
      <c r="C391" s="98"/>
    </row>
    <row r="392" ht="12.75" customHeight="1">
      <c r="C392" s="98"/>
    </row>
    <row r="393" ht="12.75" customHeight="1">
      <c r="C393" s="99"/>
    </row>
  </sheetData>
  <sheetProtection selectLockedCells="1" selectUnlockedCells="1"/>
  <mergeCells count="25">
    <mergeCell ref="M387:N387"/>
    <mergeCell ref="M388:N388"/>
    <mergeCell ref="D387:I387"/>
    <mergeCell ref="D388:I388"/>
    <mergeCell ref="D297:D298"/>
    <mergeCell ref="A8:C8"/>
    <mergeCell ref="D10:K10"/>
    <mergeCell ref="D9:K9"/>
    <mergeCell ref="A11:C11"/>
    <mergeCell ref="A1:C1"/>
    <mergeCell ref="D1:F1"/>
    <mergeCell ref="A3:B3"/>
    <mergeCell ref="A4:C4"/>
    <mergeCell ref="A5:C5"/>
    <mergeCell ref="D5:K6"/>
    <mergeCell ref="D390:I390"/>
    <mergeCell ref="J390:K390"/>
    <mergeCell ref="A6:C6"/>
    <mergeCell ref="A387:C387"/>
    <mergeCell ref="E150:G150"/>
    <mergeCell ref="A9:C9"/>
    <mergeCell ref="A10:C10"/>
    <mergeCell ref="A7:C7"/>
    <mergeCell ref="J388:K388"/>
    <mergeCell ref="J387:K387"/>
  </mergeCells>
  <hyperlinks>
    <hyperlink ref="C389" r:id="rId1" display="salimediciones@gmail.com"/>
  </hyperlinks>
  <printOptions horizontalCentered="1"/>
  <pageMargins left="0.1968503937007874" right="0" top="0.1968503937007874" bottom="0.1968503937007874" header="0.07874015748031496" footer="0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G21"/>
    </sheetView>
  </sheetViews>
  <sheetFormatPr defaultColWidth="11.421875" defaultRowHeight="15"/>
  <cols>
    <col min="1" max="1" width="7.421875" style="0" customWidth="1"/>
    <col min="2" max="2" width="12.28125" style="0" customWidth="1"/>
    <col min="3" max="3" width="24.8515625" style="0" bestFit="1" customWidth="1"/>
    <col min="4" max="4" width="12.8515625" style="0" bestFit="1" customWidth="1"/>
    <col min="5" max="5" width="12.7109375" style="0" bestFit="1" customWidth="1"/>
    <col min="6" max="6" width="6.8515625" style="0" bestFit="1" customWidth="1"/>
    <col min="7" max="7" width="6.57421875" style="0" bestFit="1" customWidth="1"/>
  </cols>
  <sheetData>
    <row r="2" spans="1:7" ht="12" customHeight="1">
      <c r="A2" s="6" t="s">
        <v>223</v>
      </c>
      <c r="B2" s="41"/>
      <c r="C2" s="42"/>
      <c r="D2" s="42"/>
      <c r="E2" s="9" t="s">
        <v>245</v>
      </c>
      <c r="F2" s="42"/>
      <c r="G2" s="43"/>
    </row>
    <row r="3" spans="1:7" ht="17.25" customHeight="1">
      <c r="A3" s="49" t="s">
        <v>1</v>
      </c>
      <c r="B3" s="54" t="s">
        <v>2</v>
      </c>
      <c r="C3" s="50" t="s">
        <v>3</v>
      </c>
      <c r="D3" s="50" t="s">
        <v>4</v>
      </c>
      <c r="E3" s="13" t="s">
        <v>104</v>
      </c>
      <c r="F3" s="13" t="s">
        <v>5</v>
      </c>
      <c r="G3" s="13" t="s">
        <v>6</v>
      </c>
    </row>
    <row r="4" spans="1:7" ht="11.25" customHeight="1">
      <c r="A4" s="17">
        <v>12617</v>
      </c>
      <c r="B4" s="18" t="s">
        <v>224</v>
      </c>
      <c r="C4" s="19" t="s">
        <v>225</v>
      </c>
      <c r="D4" s="19" t="s">
        <v>226</v>
      </c>
      <c r="E4" s="18" t="s">
        <v>227</v>
      </c>
      <c r="F4" s="18">
        <v>96</v>
      </c>
      <c r="G4" s="20">
        <v>50</v>
      </c>
    </row>
    <row r="5" spans="1:7" ht="11.25" customHeight="1">
      <c r="A5" s="17">
        <v>12586</v>
      </c>
      <c r="B5" s="18" t="s">
        <v>228</v>
      </c>
      <c r="C5" s="19" t="s">
        <v>229</v>
      </c>
      <c r="D5" s="19" t="s">
        <v>226</v>
      </c>
      <c r="E5" s="18" t="s">
        <v>227</v>
      </c>
      <c r="F5" s="18">
        <v>96</v>
      </c>
      <c r="G5" s="20">
        <v>50</v>
      </c>
    </row>
    <row r="6" spans="1:7" ht="11.25" customHeight="1">
      <c r="A6" s="17">
        <v>12578</v>
      </c>
      <c r="B6" s="18" t="s">
        <v>230</v>
      </c>
      <c r="C6" s="19" t="s">
        <v>231</v>
      </c>
      <c r="D6" s="19" t="s">
        <v>226</v>
      </c>
      <c r="E6" s="18" t="s">
        <v>227</v>
      </c>
      <c r="F6" s="18">
        <v>96</v>
      </c>
      <c r="G6" s="20">
        <v>50</v>
      </c>
    </row>
    <row r="7" spans="1:7" ht="11.25" customHeight="1">
      <c r="A7" s="17">
        <v>12358</v>
      </c>
      <c r="B7" s="18" t="s">
        <v>232</v>
      </c>
      <c r="C7" s="19" t="s">
        <v>233</v>
      </c>
      <c r="D7" s="19" t="s">
        <v>226</v>
      </c>
      <c r="E7" s="18" t="s">
        <v>227</v>
      </c>
      <c r="F7" s="18">
        <v>96</v>
      </c>
      <c r="G7" s="20">
        <v>50</v>
      </c>
    </row>
    <row r="8" spans="1:7" ht="15">
      <c r="A8" s="1"/>
      <c r="B8" s="2"/>
      <c r="C8" s="3"/>
      <c r="D8" s="3"/>
      <c r="E8" s="2"/>
      <c r="F8" s="2"/>
      <c r="G8" s="44"/>
    </row>
    <row r="9" spans="1:7" ht="12" customHeight="1">
      <c r="A9" s="6" t="s">
        <v>234</v>
      </c>
      <c r="B9" s="45"/>
      <c r="C9" s="46"/>
      <c r="D9" s="46"/>
      <c r="E9" s="46"/>
      <c r="F9" s="2"/>
      <c r="G9" s="4"/>
    </row>
    <row r="10" spans="1:7" ht="17.25" customHeight="1">
      <c r="A10" s="49" t="s">
        <v>1</v>
      </c>
      <c r="B10" s="54" t="s">
        <v>2</v>
      </c>
      <c r="C10" s="50" t="s">
        <v>3</v>
      </c>
      <c r="D10" s="50" t="s">
        <v>4</v>
      </c>
      <c r="E10" s="13" t="s">
        <v>104</v>
      </c>
      <c r="F10" s="13" t="s">
        <v>5</v>
      </c>
      <c r="G10" s="13" t="s">
        <v>6</v>
      </c>
    </row>
    <row r="11" spans="1:7" ht="11.25" customHeight="1">
      <c r="A11" s="17">
        <v>128777</v>
      </c>
      <c r="B11" s="18">
        <v>9789871998036</v>
      </c>
      <c r="C11" s="19" t="s">
        <v>235</v>
      </c>
      <c r="D11" s="19" t="s">
        <v>227</v>
      </c>
      <c r="E11" s="18" t="s">
        <v>227</v>
      </c>
      <c r="F11" s="18">
        <v>16</v>
      </c>
      <c r="G11" s="20">
        <v>25</v>
      </c>
    </row>
    <row r="12" spans="1:7" ht="11.25" customHeight="1">
      <c r="A12" s="17">
        <v>128939</v>
      </c>
      <c r="B12" s="18">
        <v>9789871998043</v>
      </c>
      <c r="C12" s="19" t="s">
        <v>236</v>
      </c>
      <c r="D12" s="19" t="s">
        <v>227</v>
      </c>
      <c r="E12" s="18" t="s">
        <v>227</v>
      </c>
      <c r="F12" s="18">
        <v>16</v>
      </c>
      <c r="G12" s="20">
        <v>25</v>
      </c>
    </row>
    <row r="13" spans="1:7" ht="11.25" customHeight="1">
      <c r="A13" s="17">
        <v>128840</v>
      </c>
      <c r="B13" s="18">
        <v>9789871998050</v>
      </c>
      <c r="C13" s="19" t="s">
        <v>237</v>
      </c>
      <c r="D13" s="19" t="s">
        <v>227</v>
      </c>
      <c r="E13" s="18" t="s">
        <v>227</v>
      </c>
      <c r="F13" s="18">
        <v>16</v>
      </c>
      <c r="G13" s="20">
        <v>25</v>
      </c>
    </row>
    <row r="14" spans="1:7" ht="11.25" customHeight="1">
      <c r="A14" s="17">
        <v>128785</v>
      </c>
      <c r="B14" s="18">
        <v>9789871998029</v>
      </c>
      <c r="C14" s="19" t="s">
        <v>238</v>
      </c>
      <c r="D14" s="19" t="s">
        <v>227</v>
      </c>
      <c r="E14" s="18" t="s">
        <v>227</v>
      </c>
      <c r="F14" s="18">
        <v>16</v>
      </c>
      <c r="G14" s="20">
        <v>25</v>
      </c>
    </row>
    <row r="15" spans="1:7" ht="15">
      <c r="A15" s="1"/>
      <c r="B15" s="2"/>
      <c r="C15" s="47"/>
      <c r="D15" s="47"/>
      <c r="E15" s="48"/>
      <c r="F15" s="2"/>
      <c r="G15" s="44"/>
    </row>
    <row r="16" spans="1:7" ht="12" customHeight="1">
      <c r="A16" s="6" t="s">
        <v>239</v>
      </c>
      <c r="B16" s="45"/>
      <c r="C16" s="46"/>
      <c r="D16" s="46"/>
      <c r="E16" s="46"/>
      <c r="F16" s="2"/>
      <c r="G16" s="44"/>
    </row>
    <row r="17" spans="1:7" ht="17.25" customHeight="1">
      <c r="A17" s="49" t="s">
        <v>1</v>
      </c>
      <c r="B17" s="54" t="s">
        <v>2</v>
      </c>
      <c r="C17" s="50" t="s">
        <v>3</v>
      </c>
      <c r="D17" s="50" t="s">
        <v>4</v>
      </c>
      <c r="E17" s="13" t="s">
        <v>104</v>
      </c>
      <c r="F17" s="13" t="s">
        <v>5</v>
      </c>
      <c r="G17" s="13" t="s">
        <v>6</v>
      </c>
    </row>
    <row r="18" spans="1:7" ht="11.25" customHeight="1">
      <c r="A18" s="17">
        <v>127268</v>
      </c>
      <c r="B18" s="18">
        <v>9789871998067</v>
      </c>
      <c r="C18" s="19" t="s">
        <v>240</v>
      </c>
      <c r="D18" s="19" t="s">
        <v>241</v>
      </c>
      <c r="E18" s="18" t="s">
        <v>241</v>
      </c>
      <c r="F18" s="18">
        <v>32</v>
      </c>
      <c r="G18" s="20">
        <v>35</v>
      </c>
    </row>
    <row r="19" spans="1:7" ht="11.25" customHeight="1">
      <c r="A19" s="17">
        <v>127242</v>
      </c>
      <c r="B19" s="18">
        <v>9789871998074</v>
      </c>
      <c r="C19" s="19" t="s">
        <v>242</v>
      </c>
      <c r="D19" s="19" t="s">
        <v>241</v>
      </c>
      <c r="E19" s="18" t="s">
        <v>241</v>
      </c>
      <c r="F19" s="18">
        <v>32</v>
      </c>
      <c r="G19" s="20">
        <v>35</v>
      </c>
    </row>
    <row r="20" spans="1:7" ht="11.25" customHeight="1">
      <c r="A20" s="17">
        <v>127200</v>
      </c>
      <c r="B20" s="18">
        <v>9789871998081</v>
      </c>
      <c r="C20" s="19" t="s">
        <v>243</v>
      </c>
      <c r="D20" s="19" t="s">
        <v>241</v>
      </c>
      <c r="E20" s="18" t="s">
        <v>241</v>
      </c>
      <c r="F20" s="18">
        <v>32</v>
      </c>
      <c r="G20" s="20">
        <v>35</v>
      </c>
    </row>
    <row r="21" spans="1:7" ht="11.25" customHeight="1">
      <c r="A21" s="17">
        <v>127250</v>
      </c>
      <c r="B21" s="18">
        <v>9789871998098</v>
      </c>
      <c r="C21" s="19" t="s">
        <v>244</v>
      </c>
      <c r="D21" s="19" t="s">
        <v>241</v>
      </c>
      <c r="E21" s="18" t="s">
        <v>241</v>
      </c>
      <c r="F21" s="18">
        <v>32</v>
      </c>
      <c r="G21" s="20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salim</dc:creator>
  <cp:keywords/>
  <dc:description/>
  <cp:lastModifiedBy>salim</cp:lastModifiedBy>
  <cp:lastPrinted>2019-03-18T18:32:37Z</cp:lastPrinted>
  <dcterms:created xsi:type="dcterms:W3CDTF">2014-07-02T17:22:31Z</dcterms:created>
  <dcterms:modified xsi:type="dcterms:W3CDTF">2019-03-20T15:22:49Z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