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180" windowHeight="93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20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7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7" i="1"/>
</calcChain>
</file>

<file path=xl/sharedStrings.xml><?xml version="1.0" encoding="utf-8"?>
<sst xmlns="http://schemas.openxmlformats.org/spreadsheetml/2006/main" count="569" uniqueCount="530">
  <si>
    <t>Capital intelectual SA</t>
  </si>
  <si>
    <t>ISBN</t>
  </si>
  <si>
    <t>CODIGO</t>
  </si>
  <si>
    <t>TITULO</t>
  </si>
  <si>
    <t>AUTOR</t>
  </si>
  <si>
    <t>PVP NUEVO</t>
  </si>
  <si>
    <t>978-987-614-463-6</t>
  </si>
  <si>
    <t>AER.00010</t>
  </si>
  <si>
    <t>DOS ARBOLITOS LOCOS</t>
  </si>
  <si>
    <t>FEDERICO GARCIA LORCA</t>
  </si>
  <si>
    <t>AER.00009</t>
  </si>
  <si>
    <t>978-987-614-465-0</t>
  </si>
  <si>
    <t>AER.00011</t>
  </si>
  <si>
    <t>DE ESPUMA Y DE MAR</t>
  </si>
  <si>
    <t>ALFONSINA STORNI</t>
  </si>
  <si>
    <t>CAR.00001</t>
  </si>
  <si>
    <t>978-987-614-466-7</t>
  </si>
  <si>
    <t>AER.00012</t>
  </si>
  <si>
    <t>RIS RAS POEMAS</t>
  </si>
  <si>
    <t>ROBERTO IANNAMICO</t>
  </si>
  <si>
    <t>CAR.00002</t>
  </si>
  <si>
    <t>978-987-614-508-4</t>
  </si>
  <si>
    <t>AER.00013</t>
  </si>
  <si>
    <t>TROMPA CON TROMPITA</t>
  </si>
  <si>
    <t>LUJAN, JORGE; SADAT, MANDANA</t>
  </si>
  <si>
    <t>CAR.00003</t>
  </si>
  <si>
    <t>978-987-614-605-0</t>
  </si>
  <si>
    <t>CAR.00009</t>
  </si>
  <si>
    <t>UNA VIDA CRÍTICA</t>
  </si>
  <si>
    <t>GAINZA, MARIA</t>
  </si>
  <si>
    <t>978-84-15917-12-0</t>
  </si>
  <si>
    <t>CIK.00008</t>
  </si>
  <si>
    <t>EROTISMO DE AUTOAYUDA</t>
  </si>
  <si>
    <t>EVA ILLOUZ</t>
  </si>
  <si>
    <t>CIN.00044</t>
  </si>
  <si>
    <t>978-84-15917-15-1</t>
  </si>
  <si>
    <t>CIK.00009</t>
  </si>
  <si>
    <t>JUSTIFICACION Y CRITICA</t>
  </si>
  <si>
    <t>RAINER FORST</t>
  </si>
  <si>
    <t>CIN.00045</t>
  </si>
  <si>
    <t>978-84-15917--26-7</t>
  </si>
  <si>
    <t>CIK.00010</t>
  </si>
  <si>
    <t>COMPRANDO TIEMPO</t>
  </si>
  <si>
    <t>WOLFGANG STREECK</t>
  </si>
  <si>
    <t>CIN.00046</t>
  </si>
  <si>
    <t>978-84-15917-19-9</t>
  </si>
  <si>
    <t>CIK.00011</t>
  </si>
  <si>
    <t>LA LOCURA DEL SOLUCIONISMO TECNOLOGICO</t>
  </si>
  <si>
    <t>MAROZOV,EUGENY</t>
  </si>
  <si>
    <t>CIN.00048</t>
  </si>
  <si>
    <t>978-987-1566-98-3</t>
  </si>
  <si>
    <t>CIK.00012</t>
  </si>
  <si>
    <t>LA GRAN BIFURCACION</t>
  </si>
  <si>
    <t xml:space="preserve">DUMÈNIL GERARD </t>
  </si>
  <si>
    <t>CIN.00049</t>
  </si>
  <si>
    <t>978-987-1566-99-0</t>
  </si>
  <si>
    <t>CIK.00013</t>
  </si>
  <si>
    <t>AMSTERDAM</t>
  </si>
  <si>
    <t>SHORTO, RUSSELL</t>
  </si>
  <si>
    <t>CIN.00051</t>
  </si>
  <si>
    <t>978-987-614-436-0</t>
  </si>
  <si>
    <t>CIN.00129</t>
  </si>
  <si>
    <t>HISTORIAS SECRETAS DE LOS MUNDIALES</t>
  </si>
  <si>
    <t>FABBRI , ALEJANDRO</t>
  </si>
  <si>
    <t>CIN.00140</t>
  </si>
  <si>
    <t>978-987-614-434-6</t>
  </si>
  <si>
    <t>CIN.00145</t>
  </si>
  <si>
    <t>HISTORIA DE UNA DESOBEDIENCIA</t>
  </si>
  <si>
    <t>MABEL BELLUCI</t>
  </si>
  <si>
    <t>COF.00001</t>
  </si>
  <si>
    <t>978-987-614-470-4</t>
  </si>
  <si>
    <t>CIN.00166</t>
  </si>
  <si>
    <t>EL RIESGOSO ASCENSO DE LOS OLIMPICOS</t>
  </si>
  <si>
    <t>VICENTE MULEIRO</t>
  </si>
  <si>
    <t>CPT.00010</t>
  </si>
  <si>
    <t>978-987-614-509-1</t>
  </si>
  <si>
    <t>CIN.00172</t>
  </si>
  <si>
    <t>ICONOLOGIA IMAGEN, TEXTO, IDEOLOGIA</t>
  </si>
  <si>
    <t>MITCHELL, W.J.T</t>
  </si>
  <si>
    <t>CPT.00015</t>
  </si>
  <si>
    <t>978-987-614-506-0</t>
  </si>
  <si>
    <t>CIN.00182</t>
  </si>
  <si>
    <t>PARA UNA NUEVA CRITICA DE LA ECONOMIA POLITICA</t>
  </si>
  <si>
    <t>STIEGLER,BERNARD</t>
  </si>
  <si>
    <t>CPT.00020</t>
  </si>
  <si>
    <t>978-987-614-510-7</t>
  </si>
  <si>
    <t>CIN.00183</t>
  </si>
  <si>
    <t>MUJERES CHINAS. ENTE MAO Y TEL QUEL</t>
  </si>
  <si>
    <t>KRISTEVA, JULIA</t>
  </si>
  <si>
    <t>CPT.00021</t>
  </si>
  <si>
    <t>978-987-614-498-8</t>
  </si>
  <si>
    <t>CIN.00184</t>
  </si>
  <si>
    <t>LA NATURALEZA ES UN CAMPO DE BATALLA</t>
  </si>
  <si>
    <t>RAZMIG KEUCHEYAN</t>
  </si>
  <si>
    <t>CPT.00022</t>
  </si>
  <si>
    <t>978-987-614-524-4</t>
  </si>
  <si>
    <t>CIN.00186</t>
  </si>
  <si>
    <t>LA COMPOSICION DE LOS MUNDOS</t>
  </si>
  <si>
    <t>DESCOLA, PHILLIPE</t>
  </si>
  <si>
    <t>CPT.00024</t>
  </si>
  <si>
    <t>978-987-614-512-1</t>
  </si>
  <si>
    <t>CIN.00187</t>
  </si>
  <si>
    <t>PUEDEN MATAR LAS IMÁGENES?</t>
  </si>
  <si>
    <t>MONDZAIN, MARIE-JOSE</t>
  </si>
  <si>
    <t>CPT.00025</t>
  </si>
  <si>
    <t>978-987-614-520-6</t>
  </si>
  <si>
    <t>CIN.00189</t>
  </si>
  <si>
    <t>DOMINACION Y EMANCIPACION</t>
  </si>
  <si>
    <t>LUC BOLTANSKI , NANCY FRASER</t>
  </si>
  <si>
    <t>CPT.00026</t>
  </si>
  <si>
    <t>978-987-614-515-2</t>
  </si>
  <si>
    <t>CIN.00192</t>
  </si>
  <si>
    <t>EL MIEDO</t>
  </si>
  <si>
    <t>BOUCHERON, PATRCIK; ROBIN, COREY</t>
  </si>
  <si>
    <t>CPT.00029</t>
  </si>
  <si>
    <t>978-987-614-523-7</t>
  </si>
  <si>
    <t>CIN.00193</t>
  </si>
  <si>
    <t>ELOGIO DE LAS MATEMATICAS</t>
  </si>
  <si>
    <t>BADIOU, ALAIN</t>
  </si>
  <si>
    <t>CPT.00030</t>
  </si>
  <si>
    <t>978-987-614-525-1</t>
  </si>
  <si>
    <t>CIN.00194</t>
  </si>
  <si>
    <t>CALESITA</t>
  </si>
  <si>
    <t>CANE, RAQUEL</t>
  </si>
  <si>
    <t>CPT.00031</t>
  </si>
  <si>
    <t>978-987-614-534-3</t>
  </si>
  <si>
    <t>CIN.00195</t>
  </si>
  <si>
    <t>ANTÁRTIDA NEGRA</t>
  </si>
  <si>
    <t>LESTIDO, ADRIANA</t>
  </si>
  <si>
    <t>978-987-614-557-2</t>
  </si>
  <si>
    <t>CIN.00198</t>
  </si>
  <si>
    <t>HISTORIAS SECRETAS DE LOS MUNDIALES. DESDE URUGUAY 1930 HASTA BRASIL 2014</t>
  </si>
  <si>
    <t>978-987-614-573-2</t>
  </si>
  <si>
    <t>CIN.00199</t>
  </si>
  <si>
    <t>GUERRERAS</t>
  </si>
  <si>
    <t>GARTON, GABRIELA</t>
  </si>
  <si>
    <t>978-987-614-598-5</t>
  </si>
  <si>
    <t>CIN.00200</t>
  </si>
  <si>
    <t>HISTORIA DE UNA DESOBEDIENCIA. NUEVA ED AMPLIADA</t>
  </si>
  <si>
    <t>BELLUCCI, MABEL</t>
  </si>
  <si>
    <t>978-987-614-572-5</t>
  </si>
  <si>
    <t>COY.00001</t>
  </si>
  <si>
    <t>LA GRIETA DESNUDA</t>
  </si>
  <si>
    <t>RODRIGUEZ, MARTIN; TOUZON, PABLO</t>
  </si>
  <si>
    <t>978-987-614-604-3</t>
  </si>
  <si>
    <t>COY.00006</t>
  </si>
  <si>
    <t>BADIOU CONTRA TRUMP</t>
  </si>
  <si>
    <t>978-987-614-607-4</t>
  </si>
  <si>
    <t>COY.00007</t>
  </si>
  <si>
    <t>CAMBIAR O MORIR. CAPITALISMO, CRISIS CLIMATICA Y EL GREEN NEW DEAL</t>
  </si>
  <si>
    <t>978-987-614-615-9</t>
  </si>
  <si>
    <t>COY.00008</t>
  </si>
  <si>
    <t>BIENVENIDOS AL LAWFARE</t>
  </si>
  <si>
    <t>978-987-614-622-7</t>
  </si>
  <si>
    <t>COY.00009</t>
  </si>
  <si>
    <t>CARRO DE COMBATE. CONSUMIR ES UN ACTOR POLITICO</t>
  </si>
  <si>
    <t>CASTRO, NAZARET; VILLADIEGO, LAURA</t>
  </si>
  <si>
    <t>978-987-614-625-8</t>
  </si>
  <si>
    <t>COY.00010</t>
  </si>
  <si>
    <t>DINOSUARIOS Y MARMOTAS</t>
  </si>
  <si>
    <t>Levy Yeyati, Eduardo</t>
  </si>
  <si>
    <t>978-987-614-633-3</t>
  </si>
  <si>
    <t>COY.00011</t>
  </si>
  <si>
    <t>POESIA Y POLICIA</t>
  </si>
  <si>
    <t>DARNTON, ROBERT</t>
  </si>
  <si>
    <t>979-987-614-497-1</t>
  </si>
  <si>
    <t>EMI.00001</t>
  </si>
  <si>
    <t>LO FINITO Y LO INFINITO</t>
  </si>
  <si>
    <t>BADIOU. ALAIN</t>
  </si>
  <si>
    <t>FUN.00003</t>
  </si>
  <si>
    <t>978-987-614-503-9</t>
  </si>
  <si>
    <t>EMI.00003</t>
  </si>
  <si>
    <t>QUE SIGNIFICA PARTIR?</t>
  </si>
  <si>
    <t>NANCY,JEAN-LUC</t>
  </si>
  <si>
    <t>FUN.00005</t>
  </si>
  <si>
    <t>978-987-614-522-0</t>
  </si>
  <si>
    <t>EMI.00005</t>
  </si>
  <si>
    <t>POR QUE OBEDECEMOS?</t>
  </si>
  <si>
    <t xml:space="preserve"> NANCY, JEAN-LUC</t>
  </si>
  <si>
    <t>FUN.00007</t>
  </si>
  <si>
    <t>978-987-614-540-4</t>
  </si>
  <si>
    <t>EMI.00006</t>
  </si>
  <si>
    <t>EL DESEO</t>
  </si>
  <si>
    <t>978-987-614-567-1</t>
  </si>
  <si>
    <t>EMI.00010</t>
  </si>
  <si>
    <t xml:space="preserve">LA VIDA DEL AGUA </t>
  </si>
  <si>
    <t>BAILLY, JEAN-CHRISTOPHE</t>
  </si>
  <si>
    <t>978-987-614-574-9</t>
  </si>
  <si>
    <t>EMI.00011</t>
  </si>
  <si>
    <t>¿POR QUE NOS REBELAMOS?</t>
  </si>
  <si>
    <t>BOUCHERON, PATRICK</t>
  </si>
  <si>
    <t>978-987-614-595-4</t>
  </si>
  <si>
    <t>EMI.00012</t>
  </si>
  <si>
    <t>EL TIEMPO. ¿PASA?</t>
  </si>
  <si>
    <t>KLEIN, ETIENNE</t>
  </si>
  <si>
    <t>978-987-614-617-3</t>
  </si>
  <si>
    <t>FIC.00001</t>
  </si>
  <si>
    <t>EL RUSO</t>
  </si>
  <si>
    <t>BORENSZTEIN, SEBASTIAN</t>
  </si>
  <si>
    <t>978-987-614-564-0</t>
  </si>
  <si>
    <t>FIL.00001</t>
  </si>
  <si>
    <t>AMANDA, PENSADORA</t>
  </si>
  <si>
    <t>GARDELLA, MARIANA; CALIFANO, MARIELA</t>
  </si>
  <si>
    <t>978-987-614-569-5</t>
  </si>
  <si>
    <t>FIL.00002</t>
  </si>
  <si>
    <t>AMANDA Y EL CUERPO</t>
  </si>
  <si>
    <t>978-987-614-592-3</t>
  </si>
  <si>
    <t>FIL.00003</t>
  </si>
  <si>
    <t>AMANDA Y LA AMISTAD</t>
  </si>
  <si>
    <t>978-987-614-626-5</t>
  </si>
  <si>
    <t>FIL.00004</t>
  </si>
  <si>
    <t>AMANDA Y LA MUERTE</t>
  </si>
  <si>
    <t>978-987-614-568-8</t>
  </si>
  <si>
    <t>HIC.00001</t>
  </si>
  <si>
    <t>HISTORIA DE LA DEUDA EXTERNA ARGENTINA</t>
  </si>
  <si>
    <t>BRENTA, NOEMI</t>
  </si>
  <si>
    <t>978-987-614-504-6</t>
  </si>
  <si>
    <t>LMD.00081</t>
  </si>
  <si>
    <t>EL IMPERIO DE LA VIGILANCIA</t>
  </si>
  <si>
    <t>RAMONET,IGNACIO</t>
  </si>
  <si>
    <t>KAT.00107</t>
  </si>
  <si>
    <t>978-987-614-550-3</t>
  </si>
  <si>
    <t>LMD.00083</t>
  </si>
  <si>
    <t>EL DESORDEN MUNDIAL. ESTADOS UNIDOS Y SU PROYECCION DE DOMINIO TOTAL</t>
  </si>
  <si>
    <t>MONIZ BANDEIRA, LUIZ ALBERTO</t>
  </si>
  <si>
    <t>KAT.00109</t>
  </si>
  <si>
    <t>978-987-614-560-2</t>
  </si>
  <si>
    <t>LMD.00084</t>
  </si>
  <si>
    <t>LA NUEVA GUERRA FRIA. RUSIA DESAFIA A OCCIDENTE</t>
  </si>
  <si>
    <t>ACHCAR, GIBERT Y OTROS</t>
  </si>
  <si>
    <t>KAT.00111</t>
  </si>
  <si>
    <t>978-987-614-575-6</t>
  </si>
  <si>
    <t>LMD.00085</t>
  </si>
  <si>
    <t xml:space="preserve">FEMINISMO E ISLAM </t>
  </si>
  <si>
    <t>ZAHRA ALI</t>
  </si>
  <si>
    <t>978-987-614-603-6</t>
  </si>
  <si>
    <t>LMD.00086</t>
  </si>
  <si>
    <t>LA EXTREMA DERECHA EN EUROPA. NACIONALISMO, XENOFOBIA, ODIO</t>
  </si>
  <si>
    <t>978-987-614-590-9</t>
  </si>
  <si>
    <t>LMD.00087</t>
  </si>
  <si>
    <t>CONTRA EL CAPITALISMO SALVAJE</t>
  </si>
  <si>
    <t>SANDERS, BERNIE</t>
  </si>
  <si>
    <t>978-987-614-421-6</t>
  </si>
  <si>
    <t>LMD.90009</t>
  </si>
  <si>
    <t>EL ATLAS DE LAS MINORIAS</t>
  </si>
  <si>
    <t>DENIS, JEAN-PIERRE / NOUCHI, FRANCK</t>
  </si>
  <si>
    <t>KAT.00123</t>
  </si>
  <si>
    <t>978-987-614-454-4</t>
  </si>
  <si>
    <t>LMD.90010</t>
  </si>
  <si>
    <t>EL ATLAS DE LAS CIUDADES</t>
  </si>
  <si>
    <t xml:space="preserve">JEAN-PIERRE DENNIS/DIDIER </t>
  </si>
  <si>
    <t>KAT.00124</t>
  </si>
  <si>
    <t>978-987-614-490-2</t>
  </si>
  <si>
    <t>LMD.90012</t>
  </si>
  <si>
    <t>EL ATLAS DE LA GLOBALIZACION</t>
  </si>
  <si>
    <t>AAVV</t>
  </si>
  <si>
    <t>KAT.00125</t>
  </si>
  <si>
    <t>978-987-614-527-5</t>
  </si>
  <si>
    <t>LMD.90013</t>
  </si>
  <si>
    <t>ATLAS DE HISTORIA CRITICA Y COMPARADA</t>
  </si>
  <si>
    <t>BREVILLE, BENOIT</t>
  </si>
  <si>
    <t>KAT.00129</t>
  </si>
  <si>
    <t>978-987-614-537-4</t>
  </si>
  <si>
    <t>LMD.90014</t>
  </si>
  <si>
    <t>EL ATLAS DE LA ARGENTINA</t>
  </si>
  <si>
    <t>978-987-614-542-8</t>
  </si>
  <si>
    <t>LMD.90015</t>
  </si>
  <si>
    <t>EL ATLAS DE LA REVOLUCION RUSA</t>
  </si>
  <si>
    <t>STANCANELLI, PABLO</t>
  </si>
  <si>
    <t>978-987-614-553-4</t>
  </si>
  <si>
    <t>LMD.90016</t>
  </si>
  <si>
    <t>EL ATLAS DE ECONOMÍA CRÍTICA</t>
  </si>
  <si>
    <t>978-987-614-565-7</t>
  </si>
  <si>
    <t>LMD.90017</t>
  </si>
  <si>
    <t>EL ATLAS DE LA REVOLUCION DE LAS MUJERES</t>
  </si>
  <si>
    <t>978-987-614-581-7</t>
  </si>
  <si>
    <t>LMD.90018</t>
  </si>
  <si>
    <t>EL ATLAS DE LA EDUCACION</t>
  </si>
  <si>
    <t>978-987-614-570-1</t>
  </si>
  <si>
    <t>LMD.90019</t>
  </si>
  <si>
    <t>EL ATLAS DEL PERONISMO</t>
  </si>
  <si>
    <t>978-987-614-627-2</t>
  </si>
  <si>
    <t>LMD.90022</t>
  </si>
  <si>
    <t>EL ATLAS DE LAS DESIGUALDADES</t>
  </si>
  <si>
    <t>978-987-614-519-0</t>
  </si>
  <si>
    <t>MED.00001</t>
  </si>
  <si>
    <t>PORQUE RETROCEDE LA IZQUIERDA?</t>
  </si>
  <si>
    <t>M.LEIRAS,A MALAMUD,P STEFANONI</t>
  </si>
  <si>
    <t>KAT.00130</t>
  </si>
  <si>
    <t>978-987-614-530-5</t>
  </si>
  <si>
    <t>MED.00002</t>
  </si>
  <si>
    <t>QUE QUIERE LA CLASE MEDIA</t>
  </si>
  <si>
    <t>VANOLI, HERNAN</t>
  </si>
  <si>
    <t>KAT.00131</t>
  </si>
  <si>
    <t>978-987-614-532-9</t>
  </si>
  <si>
    <t>MED.00003</t>
  </si>
  <si>
    <t>EXISTE LA CLASE OBRERA?</t>
  </si>
  <si>
    <t>Paula Abal Medina</t>
  </si>
  <si>
    <t>978-987-614-543-5</t>
  </si>
  <si>
    <t>MED.00004</t>
  </si>
  <si>
    <t>¿EL FUTURO ES FEMINISTA?</t>
  </si>
  <si>
    <t>ANGILLETTA, FLORENCIA</t>
  </si>
  <si>
    <t>KAT.00132</t>
  </si>
  <si>
    <t>978-987-614-561-9</t>
  </si>
  <si>
    <t>MED.00005</t>
  </si>
  <si>
    <t>¿VOLVERA EL PERONISMO?</t>
  </si>
  <si>
    <t>TORRE, JUAN CARLOS; CASULLO, MARIA ESPERANZA</t>
  </si>
  <si>
    <t>978-987-14-585-5</t>
  </si>
  <si>
    <t>MED.00006</t>
  </si>
  <si>
    <t>QUE FUE DE LA MOVILIDAD SOCIAL</t>
  </si>
  <si>
    <t>KESSLER, GABRIEL; BENZA, GABRIELA; WILKIS, ARIEL; ALVAREZ, LUCIA</t>
  </si>
  <si>
    <t>978-987-614-589-3</t>
  </si>
  <si>
    <t>MED.00007</t>
  </si>
  <si>
    <t>COMO SALIR DE LA CRISIS</t>
  </si>
  <si>
    <t>BIANCO, CARLOS; STERNBERG, SOFIA, ET AL</t>
  </si>
  <si>
    <t>978-987-614-517-6</t>
  </si>
  <si>
    <t>NUV.00024</t>
  </si>
  <si>
    <t>HISTORIA CONTEMPORANEA DE MEDIO ORIENTE</t>
  </si>
  <si>
    <t>LEYLA DAKHLI</t>
  </si>
  <si>
    <t>LMD.00036</t>
  </si>
  <si>
    <t>978-987-614-513-8</t>
  </si>
  <si>
    <t>NUV.00027</t>
  </si>
  <si>
    <t>CREAR LA INDEPENDENCIA</t>
  </si>
  <si>
    <t>TERNAVASIO, MARCELA</t>
  </si>
  <si>
    <t>LMD.00038</t>
  </si>
  <si>
    <t>978-987-614-507-7</t>
  </si>
  <si>
    <t>NUV.00028</t>
  </si>
  <si>
    <t>HISTORIA CRITICA DEL FMI</t>
  </si>
  <si>
    <t>UGARTECHE, OSCAR</t>
  </si>
  <si>
    <t>LMD.00040</t>
  </si>
  <si>
    <t>978-987-614-526-8</t>
  </si>
  <si>
    <t>NUV.00029</t>
  </si>
  <si>
    <t>HISTORIA URGENTE DE LOS ESTADOS UNIDOS</t>
  </si>
  <si>
    <t>ARGÜELLO, JORGE</t>
  </si>
  <si>
    <t>LMD.00041</t>
  </si>
  <si>
    <t>978-987-614-539-8</t>
  </si>
  <si>
    <t>NUV.00030</t>
  </si>
  <si>
    <t>LA GUERRA CONTRA EL PLANETA. LOS GRANDES DESASTRES ECOLOGICOS DE LA HISTORIA (Y CÓMO PREVENIRLOS)</t>
  </si>
  <si>
    <t>BRAILOVSKY, ANTONIO ELIO</t>
  </si>
  <si>
    <t>LMD.00045</t>
  </si>
  <si>
    <t>978-987-614-541-1</t>
  </si>
  <si>
    <t>NUV.00034</t>
  </si>
  <si>
    <t>LA RECAIDA NEOLIBERAL. LA INSUSTANTIBILIDAD DE LA ECONOMÍA MACRISTA</t>
  </si>
  <si>
    <t>SCALETTA, CLAUDIO</t>
  </si>
  <si>
    <t>978-987-614-552-7</t>
  </si>
  <si>
    <t>NUV.00036</t>
  </si>
  <si>
    <t>INDIA EN CONSTRUCCION</t>
  </si>
  <si>
    <t>ZEN, AMARTYA</t>
  </si>
  <si>
    <t>978-987-614-555-8</t>
  </si>
  <si>
    <t>NUV.00041</t>
  </si>
  <si>
    <t>QUIEN GOBIERNA EL MUNDO</t>
  </si>
  <si>
    <t>978-987-614-554-1</t>
  </si>
  <si>
    <t>NUV.00042</t>
  </si>
  <si>
    <t>EL OFICIO MAS ANTIGUO DEL MUNDO</t>
  </si>
  <si>
    <t>MALAMUD, ANDRES</t>
  </si>
  <si>
    <t>978-987-614-558-9</t>
  </si>
  <si>
    <t>NUV.00043</t>
  </si>
  <si>
    <t>EL NUEVO HOMBRE VERDE</t>
  </si>
  <si>
    <t>FEDEROVISKY, SERGIO</t>
  </si>
  <si>
    <t>978-987-614-571-8</t>
  </si>
  <si>
    <t>NUV.00045</t>
  </si>
  <si>
    <t>LA NUEVA COLUMNA VERTEBRAL</t>
  </si>
  <si>
    <t>ALVAREZ REY, AGUSTIN</t>
  </si>
  <si>
    <t>978-987-614-621-0</t>
  </si>
  <si>
    <t>NUV.00046</t>
  </si>
  <si>
    <t>ZONA DE PROMESAS. Cinco discusiones fundamentales entre los feminismos y la política</t>
  </si>
  <si>
    <t>978-987-614-566-4</t>
  </si>
  <si>
    <t>NUV.00048</t>
  </si>
  <si>
    <t>LA CALESITA ARGENTINA</t>
  </si>
  <si>
    <t>TERESCHUK, NICOLAS</t>
  </si>
  <si>
    <t>978-987-614-583-1</t>
  </si>
  <si>
    <t>NUV.00052</t>
  </si>
  <si>
    <t>ADELANTE RADICALES</t>
  </si>
  <si>
    <t>978-987-614-620-3</t>
  </si>
  <si>
    <t>NUV.00053</t>
  </si>
  <si>
    <t>LA RETORICA REACCIONARIA</t>
  </si>
  <si>
    <t>HIRSCHMAN, ALBERT</t>
  </si>
  <si>
    <t>978-987-614-594-7</t>
  </si>
  <si>
    <t>NUV.00055</t>
  </si>
  <si>
    <t>EL CONFLICTO PALESTINO ISRAELI. NVA ED AMPLIADA</t>
  </si>
  <si>
    <t>BRIEGER, PEDRO</t>
  </si>
  <si>
    <t>978-987-614-606-7</t>
  </si>
  <si>
    <t>NUV.00056</t>
  </si>
  <si>
    <t>CÓMO LOS SUPERHEROES EXPLICAN EL MUNDO. CINE, COMICS Y POLITICA</t>
  </si>
  <si>
    <t>TURZI, MARIANO</t>
  </si>
  <si>
    <t>978-987-614-616-6</t>
  </si>
  <si>
    <t>NUV.00058</t>
  </si>
  <si>
    <t>LA DISPUTA POR EL PODER GLOBAL</t>
  </si>
  <si>
    <t>ACTIS, ESTEBAN</t>
  </si>
  <si>
    <t>978-987-614-623-4</t>
  </si>
  <si>
    <t>NUV.00059</t>
  </si>
  <si>
    <t>EL CAMPO AZUL. Un viaje por la geoplítica del Mar Argentino</t>
  </si>
  <si>
    <t>ESTEBAN, PABLO</t>
  </si>
  <si>
    <t>978-987-614-591-6</t>
  </si>
  <si>
    <t>NUV.90031</t>
  </si>
  <si>
    <t>POLITICA INTERNACIONAL ARGENTINA</t>
  </si>
  <si>
    <t>RAPOPORT, MARIO</t>
  </si>
  <si>
    <t>987-987-614-407-0</t>
  </si>
  <si>
    <t>REL.00002</t>
  </si>
  <si>
    <t>BRASIL</t>
  </si>
  <si>
    <t>NATANSON, JOSÉ</t>
  </si>
  <si>
    <t>NAR.00005</t>
  </si>
  <si>
    <t>978-987-614-408-7</t>
  </si>
  <si>
    <t>REL.00003</t>
  </si>
  <si>
    <t>INDIA</t>
  </si>
  <si>
    <t>NAR.00006</t>
  </si>
  <si>
    <t>978-987-614-409-4</t>
  </si>
  <si>
    <t>REL.00004</t>
  </si>
  <si>
    <t>RUSIA</t>
  </si>
  <si>
    <t>NAR.00007</t>
  </si>
  <si>
    <t>978-987-614-420-9</t>
  </si>
  <si>
    <t>REL.00005</t>
  </si>
  <si>
    <t>ÁFRICA</t>
  </si>
  <si>
    <t>NAR.00008</t>
  </si>
  <si>
    <t>978-987-614-432-2</t>
  </si>
  <si>
    <t>REL.00006</t>
  </si>
  <si>
    <t>ESTADOS UNIDOS</t>
  </si>
  <si>
    <t>NAR.00012</t>
  </si>
  <si>
    <t>978-987-614-442-1</t>
  </si>
  <si>
    <t>REL.00007</t>
  </si>
  <si>
    <t>ALEMANIA</t>
  </si>
  <si>
    <t>NAR.00013</t>
  </si>
  <si>
    <t>978-987-614-445-2</t>
  </si>
  <si>
    <t>REL.00008</t>
  </si>
  <si>
    <t>JAPON</t>
  </si>
  <si>
    <t>NAR.00014</t>
  </si>
  <si>
    <t>978-987-614-448-3</t>
  </si>
  <si>
    <t>REL.00009</t>
  </si>
  <si>
    <t>GRAN BRETAÑA</t>
  </si>
  <si>
    <t>NAR.00015</t>
  </si>
  <si>
    <t>978-987-614-456-8</t>
  </si>
  <si>
    <t>REL.00010</t>
  </si>
  <si>
    <t>FRANCIA</t>
  </si>
  <si>
    <t>NAR.00016</t>
  </si>
  <si>
    <t>978-987-614-472-8</t>
  </si>
  <si>
    <t>REL.00012</t>
  </si>
  <si>
    <t>MEXICO</t>
  </si>
  <si>
    <t>NAR.00018</t>
  </si>
  <si>
    <t>978-987-614-483-4</t>
  </si>
  <si>
    <t>REL.00014</t>
  </si>
  <si>
    <t>TURQUIA</t>
  </si>
  <si>
    <t>NUV.00001</t>
  </si>
  <si>
    <t>978-987-614-491-9</t>
  </si>
  <si>
    <t>REL.00015</t>
  </si>
  <si>
    <t>ESPAÑA</t>
  </si>
  <si>
    <t>NUV.00002</t>
  </si>
  <si>
    <t>978-987-614-501-5</t>
  </si>
  <si>
    <t>REL.00016</t>
  </si>
  <si>
    <t>CUBA</t>
  </si>
  <si>
    <t>NUV.00003</t>
  </si>
  <si>
    <t>978-987-614-511-4</t>
  </si>
  <si>
    <t>REL.00017</t>
  </si>
  <si>
    <t>COLOMBIA</t>
  </si>
  <si>
    <t>NUV.00005</t>
  </si>
  <si>
    <t>978-987-614-588-6</t>
  </si>
  <si>
    <t>SAL.00013</t>
  </si>
  <si>
    <t>LA LLEGADA MAS ESPERADA</t>
  </si>
  <si>
    <t>MONTES DE OCA, DIEGO</t>
  </si>
  <si>
    <t>978-987-614-631-9</t>
  </si>
  <si>
    <t>URG.00001</t>
  </si>
  <si>
    <t>POR QUE NOS CREEMOS LOS CUENTOS</t>
  </si>
  <si>
    <t>MAURETTE, PABLO</t>
  </si>
  <si>
    <t>978-987-614-632-6</t>
  </si>
  <si>
    <t>URG.00002</t>
  </si>
  <si>
    <t>ESCENAS DE UNA VIDA: MATRIMONIO, AMIGOS Y ESCRITURA</t>
  </si>
  <si>
    <t>WOOLF, VIRGINIA</t>
  </si>
  <si>
    <t>978-987-614-635-7</t>
  </si>
  <si>
    <t>URG.00003</t>
  </si>
  <si>
    <t>CONTRA LA CINEFILIA</t>
  </si>
  <si>
    <t>MONROY, VICENTE</t>
  </si>
  <si>
    <t>978-987-614-451-3</t>
  </si>
  <si>
    <t>VAR.00003</t>
  </si>
  <si>
    <t>DISTEFANO</t>
  </si>
  <si>
    <t>978-987-614-536-7</t>
  </si>
  <si>
    <t>VAR.00006</t>
  </si>
  <si>
    <t>HISTORIA GRAFICA DEL DI TELLA</t>
  </si>
  <si>
    <t>FONTANA, RUBEN; JALLUF, ZALMA</t>
  </si>
  <si>
    <t>PLA.00005</t>
  </si>
  <si>
    <t>PLA.00006</t>
  </si>
  <si>
    <t>PLA.00007</t>
  </si>
  <si>
    <t>PLA.00008</t>
  </si>
  <si>
    <t>PLA.00009</t>
  </si>
  <si>
    <t>PLA.00010</t>
  </si>
  <si>
    <t>PLA.00011</t>
  </si>
  <si>
    <t>PLA.00012</t>
  </si>
  <si>
    <t>PLA.00013</t>
  </si>
  <si>
    <t>PSI.00001</t>
  </si>
  <si>
    <t>PSI.00002</t>
  </si>
  <si>
    <t>PSI.00003</t>
  </si>
  <si>
    <t>PSI.00004</t>
  </si>
  <si>
    <t>PSI.00005</t>
  </si>
  <si>
    <t>PSI.00006</t>
  </si>
  <si>
    <t>REL.00001</t>
  </si>
  <si>
    <t>REL.10001</t>
  </si>
  <si>
    <t>SAL.00001</t>
  </si>
  <si>
    <t>SAL.00002</t>
  </si>
  <si>
    <t>SAL.00003</t>
  </si>
  <si>
    <t>SAL.00004</t>
  </si>
  <si>
    <t>SAL.00006</t>
  </si>
  <si>
    <t>SAL.00012</t>
  </si>
  <si>
    <t>SEX.00001</t>
  </si>
  <si>
    <t>SEX.00002</t>
  </si>
  <si>
    <t>SEX.00003</t>
  </si>
  <si>
    <t>SEX.00004</t>
  </si>
  <si>
    <t>SEX.00005</t>
  </si>
  <si>
    <t>SEX.00006</t>
  </si>
  <si>
    <t>SEX.00007</t>
  </si>
  <si>
    <t>SEX.00008</t>
  </si>
  <si>
    <t>SEX.00009</t>
  </si>
  <si>
    <t>SEX.00010</t>
  </si>
  <si>
    <t>VID.00001</t>
  </si>
  <si>
    <t>VID.00002</t>
  </si>
  <si>
    <t>VID.00003</t>
  </si>
  <si>
    <t>VID.00006</t>
  </si>
  <si>
    <t>precio CONABIP</t>
  </si>
  <si>
    <t xml:space="preserve">Apoderado </t>
  </si>
  <si>
    <t>José Natanson</t>
  </si>
  <si>
    <t>LISTA DE PVP VIGENTES A PARTIR DEL 1 ° julio 2021</t>
  </si>
  <si>
    <t>ROGAMOS ENVIAR SU PEDIDO EN ESTA PLANILLA PARA PODER PROCESAR SU PEDIDO</t>
  </si>
  <si>
    <t>Biblioteca</t>
  </si>
  <si>
    <t>Número de Biblioteca</t>
  </si>
  <si>
    <t>CUIT</t>
  </si>
  <si>
    <t>Teléfono</t>
  </si>
  <si>
    <t>Dirección</t>
  </si>
  <si>
    <t xml:space="preserve">Código postal </t>
  </si>
  <si>
    <t>Nombre de contacto</t>
  </si>
  <si>
    <t>Direccion de envio</t>
  </si>
  <si>
    <t>PEDIDO</t>
  </si>
  <si>
    <t>GASTOS ENVIO OCA</t>
  </si>
  <si>
    <t>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</si>
</sst>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_-;\-* #,##0.00_-;_-* \-??_-;_-@_-"/>
    <numFmt numFmtId="165" formatCode="_(\$* #,##0.00_);_(\$* \(#,##0.00\);_(\$* \-??_);_(@_)"/>
    <numFmt numFmtId="166" formatCode="0\ 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8"/>
      <name val="Calibri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b/>
      <sz val="8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  <charset val="1"/>
    </font>
    <font>
      <u/>
      <sz val="10"/>
      <color indexed="12"/>
      <name val="Arial"/>
      <family val="2"/>
      <charset val="1"/>
    </font>
    <font>
      <b/>
      <u/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indexed="58"/>
      <name val="Arial"/>
      <family val="2"/>
      <charset val="1"/>
    </font>
    <font>
      <b/>
      <u/>
      <sz val="8"/>
      <color indexed="58"/>
      <name val="Arial"/>
      <family val="2"/>
      <charset val="1"/>
    </font>
    <font>
      <b/>
      <sz val="8"/>
      <color rgb="FF111111"/>
      <name val="Arial"/>
      <family val="2"/>
    </font>
    <font>
      <sz val="8"/>
      <color indexed="58"/>
      <name val="Arial"/>
      <family val="2"/>
      <charset val="1"/>
    </font>
    <font>
      <b/>
      <sz val="8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4" fontId="4" fillId="0" borderId="0"/>
    <xf numFmtId="44" fontId="3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Protection="0"/>
  </cellStyleXfs>
  <cellXfs count="52">
    <xf numFmtId="0" fontId="0" fillId="0" borderId="0" xfId="0"/>
    <xf numFmtId="0" fontId="10" fillId="2" borderId="0" xfId="1" applyFont="1" applyFill="1" applyBorder="1" applyAlignment="1"/>
    <xf numFmtId="0" fontId="6" fillId="0" borderId="0" xfId="1" applyFont="1" applyFill="1" applyBorder="1"/>
    <xf numFmtId="0" fontId="8" fillId="0" borderId="0" xfId="1" applyFont="1" applyFill="1" applyBorder="1"/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/>
    <xf numFmtId="0" fontId="8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wrapText="1"/>
    </xf>
    <xf numFmtId="0" fontId="9" fillId="0" borderId="1" xfId="1" applyFont="1" applyFill="1" applyBorder="1"/>
    <xf numFmtId="4" fontId="5" fillId="0" borderId="1" xfId="1" applyNumberFormat="1" applyFont="1" applyFill="1" applyBorder="1" applyAlignment="1">
      <alignment vertic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wrapText="1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3" fillId="2" borderId="0" xfId="3" applyNumberFormat="1" applyFont="1" applyFill="1" applyBorder="1" applyAlignment="1" applyProtection="1">
      <alignment horizontal="left"/>
    </xf>
    <xf numFmtId="165" fontId="12" fillId="0" borderId="1" xfId="7" applyFont="1" applyFill="1" applyBorder="1"/>
    <xf numFmtId="165" fontId="12" fillId="0" borderId="1" xfId="7" applyFont="1" applyFill="1" applyBorder="1" applyAlignment="1">
      <alignment vertical="center"/>
    </xf>
    <xf numFmtId="165" fontId="12" fillId="0" borderId="0" xfId="7" applyFont="1" applyAlignment="1">
      <alignment horizontal="justify" vertical="center"/>
    </xf>
    <xf numFmtId="0" fontId="15" fillId="0" borderId="1" xfId="1" applyFont="1" applyBorder="1" applyAlignment="1">
      <alignment vertical="center"/>
    </xf>
    <xf numFmtId="0" fontId="10" fillId="4" borderId="1" xfId="1" applyFont="1" applyFill="1" applyBorder="1" applyAlignment="1">
      <alignment horizontal="left"/>
    </xf>
    <xf numFmtId="0" fontId="10" fillId="4" borderId="1" xfId="1" applyFont="1" applyFill="1" applyBorder="1" applyAlignment="1"/>
    <xf numFmtId="14" fontId="8" fillId="0" borderId="1" xfId="1" applyNumberFormat="1" applyFont="1" applyFill="1" applyBorder="1"/>
    <xf numFmtId="0" fontId="14" fillId="0" borderId="1" xfId="14" applyFont="1" applyBorder="1" applyAlignment="1">
      <alignment horizontal="justify" vertical="center"/>
    </xf>
    <xf numFmtId="0" fontId="15" fillId="0" borderId="0" xfId="0" applyFont="1"/>
    <xf numFmtId="0" fontId="8" fillId="0" borderId="0" xfId="1" applyFont="1"/>
    <xf numFmtId="0" fontId="8" fillId="0" borderId="1" xfId="1" applyFont="1" applyBorder="1"/>
    <xf numFmtId="4" fontId="11" fillId="3" borderId="1" xfId="7" applyNumberFormat="1" applyFont="1" applyFill="1" applyBorder="1" applyAlignment="1">
      <alignment horizontal="center" wrapText="1"/>
    </xf>
    <xf numFmtId="165" fontId="12" fillId="2" borderId="0" xfId="7" applyFont="1" applyFill="1" applyBorder="1"/>
    <xf numFmtId="4" fontId="11" fillId="4" borderId="1" xfId="7" applyNumberFormat="1" applyFont="1" applyFill="1" applyBorder="1" applyAlignment="1">
      <alignment horizontal="center" wrapText="1"/>
    </xf>
    <xf numFmtId="0" fontId="16" fillId="0" borderId="0" xfId="0" applyFont="1" applyFill="1" applyBorder="1" applyAlignment="1"/>
    <xf numFmtId="0" fontId="18" fillId="0" borderId="0" xfId="19" applyNumberFormat="1" applyFont="1" applyFill="1" applyBorder="1" applyAlignment="1" applyProtection="1">
      <alignment horizontal="left"/>
    </xf>
    <xf numFmtId="0" fontId="19" fillId="0" borderId="0" xfId="0" applyFont="1" applyFill="1" applyBorder="1" applyAlignment="1">
      <alignment horizontal="left"/>
    </xf>
    <xf numFmtId="0" fontId="20" fillId="5" borderId="0" xfId="0" applyFont="1" applyFill="1" applyBorder="1" applyAlignment="1"/>
    <xf numFmtId="0" fontId="21" fillId="5" borderId="0" xfId="19" applyNumberFormat="1" applyFont="1" applyFill="1" applyBorder="1" applyAlignment="1" applyProtection="1">
      <alignment horizontal="left"/>
    </xf>
    <xf numFmtId="0" fontId="20" fillId="5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left"/>
    </xf>
    <xf numFmtId="0" fontId="15" fillId="0" borderId="0" xfId="0" applyFont="1" applyFill="1"/>
    <xf numFmtId="0" fontId="8" fillId="6" borderId="0" xfId="1" applyFont="1" applyFill="1" applyBorder="1" applyAlignment="1">
      <alignment vertical="center"/>
    </xf>
    <xf numFmtId="165" fontId="12" fillId="6" borderId="0" xfId="7" applyFont="1" applyFill="1" applyBorder="1"/>
    <xf numFmtId="0" fontId="6" fillId="6" borderId="0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/>
    </xf>
    <xf numFmtId="0" fontId="24" fillId="7" borderId="1" xfId="1" applyFont="1" applyFill="1" applyBorder="1" applyAlignment="1">
      <alignment horizontal="left"/>
    </xf>
    <xf numFmtId="44" fontId="8" fillId="0" borderId="1" xfId="18" applyFont="1" applyBorder="1"/>
    <xf numFmtId="44" fontId="8" fillId="0" borderId="1" xfId="1" applyNumberFormat="1" applyFont="1" applyBorder="1"/>
    <xf numFmtId="0" fontId="5" fillId="6" borderId="0" xfId="1" applyFont="1" applyFill="1" applyBorder="1" applyAlignment="1">
      <alignment horizontal="left"/>
    </xf>
  </cellXfs>
  <cellStyles count="20">
    <cellStyle name="Excel Built-in Normal" xfId="2"/>
    <cellStyle name="Hipervínculo" xfId="19" builtinId="8"/>
    <cellStyle name="Hipervínculo 2" xfId="3"/>
    <cellStyle name="Millares 2" xfId="4"/>
    <cellStyle name="Moneda" xfId="18" builtinId="4"/>
    <cellStyle name="Moneda 2" xfId="6"/>
    <cellStyle name="Moneda 2 2" xfId="7"/>
    <cellStyle name="Moneda 3" xfId="8"/>
    <cellStyle name="Moneda 4" xfId="9"/>
    <cellStyle name="Moneda 5" xfId="10"/>
    <cellStyle name="Moneda 6" xfId="11"/>
    <cellStyle name="Moneda 7" xfId="5"/>
    <cellStyle name="Normal" xfId="0" builtinId="0"/>
    <cellStyle name="Normal 2" xfId="12"/>
    <cellStyle name="Normal 2 2" xfId="13"/>
    <cellStyle name="Normal 3" xfId="14"/>
    <cellStyle name="Normal 4" xfId="15"/>
    <cellStyle name="Normal 5" xfId="1"/>
    <cellStyle name="Porcentaje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66"/>
  <sheetViews>
    <sheetView tabSelected="1" topLeftCell="A97" workbookViewId="0">
      <selection activeCell="H120" sqref="H120"/>
    </sheetView>
  </sheetViews>
  <sheetFormatPr baseColWidth="10" defaultRowHeight="11.25" x14ac:dyDescent="0.2"/>
  <cols>
    <col min="1" max="1" width="14.28515625" style="29" customWidth="1"/>
    <col min="2" max="2" width="10.7109375" style="29" customWidth="1"/>
    <col min="3" max="3" width="21.7109375" style="29" customWidth="1"/>
    <col min="4" max="4" width="6.42578125" style="29" customWidth="1"/>
    <col min="5" max="5" width="9" style="29" customWidth="1"/>
    <col min="6" max="6" width="8.7109375" style="29" customWidth="1"/>
    <col min="7" max="7" width="5.7109375" style="29" customWidth="1"/>
    <col min="8" max="8" width="9" style="29" bestFit="1" customWidth="1"/>
    <col min="9" max="16384" width="11.42578125" style="29"/>
  </cols>
  <sheetData>
    <row r="1" spans="1:127" x14ac:dyDescent="0.2">
      <c r="A1" s="1" t="s">
        <v>0</v>
      </c>
      <c r="B1" s="1"/>
      <c r="C1" s="1" t="s">
        <v>517</v>
      </c>
      <c r="D1" s="1"/>
      <c r="E1" s="20"/>
      <c r="F1" s="3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27" s="43" customFormat="1" x14ac:dyDescent="0.2">
      <c r="A2" s="36" t="s">
        <v>518</v>
      </c>
    </row>
    <row r="3" spans="1:127" s="43" customFormat="1" x14ac:dyDescent="0.2">
      <c r="A3" s="38" t="s">
        <v>519</v>
      </c>
      <c r="B3" s="38"/>
      <c r="C3" s="39" t="s">
        <v>520</v>
      </c>
      <c r="D3" s="40"/>
      <c r="E3" s="46" t="s">
        <v>525</v>
      </c>
      <c r="F3" s="4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</row>
    <row r="4" spans="1:127" s="43" customFormat="1" x14ac:dyDescent="0.2">
      <c r="A4" s="38" t="s">
        <v>521</v>
      </c>
      <c r="B4" s="38"/>
      <c r="C4" s="39" t="s">
        <v>522</v>
      </c>
      <c r="D4" s="40"/>
      <c r="E4" s="46" t="s">
        <v>526</v>
      </c>
      <c r="F4" s="4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</row>
    <row r="5" spans="1:127" s="43" customFormat="1" x14ac:dyDescent="0.2">
      <c r="A5" s="40" t="s">
        <v>523</v>
      </c>
      <c r="B5" s="38"/>
      <c r="C5" s="41" t="s">
        <v>524</v>
      </c>
      <c r="D5" s="42"/>
      <c r="E5" s="44"/>
      <c r="F5" s="4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</row>
    <row r="6" spans="1:127" ht="33.75" x14ac:dyDescent="0.2">
      <c r="A6" s="25" t="s">
        <v>1</v>
      </c>
      <c r="B6" s="26" t="s">
        <v>2</v>
      </c>
      <c r="C6" s="25" t="s">
        <v>3</v>
      </c>
      <c r="D6" s="25" t="s">
        <v>4</v>
      </c>
      <c r="E6" s="34" t="s">
        <v>5</v>
      </c>
      <c r="F6" s="32" t="s">
        <v>514</v>
      </c>
      <c r="G6" s="47" t="s">
        <v>527</v>
      </c>
      <c r="H6" s="32" t="s">
        <v>529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">
        <v>0.25</v>
      </c>
    </row>
    <row r="7" spans="1:127" x14ac:dyDescent="0.2">
      <c r="A7" s="4" t="s">
        <v>6</v>
      </c>
      <c r="B7" s="4" t="s">
        <v>7</v>
      </c>
      <c r="C7" s="6" t="s">
        <v>8</v>
      </c>
      <c r="D7" s="6" t="s">
        <v>9</v>
      </c>
      <c r="E7" s="21">
        <v>890</v>
      </c>
      <c r="F7" s="21">
        <f>+E7/2</f>
        <v>445</v>
      </c>
      <c r="G7" s="27"/>
      <c r="H7" s="49">
        <f>+F7*G7</f>
        <v>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3" t="s">
        <v>10</v>
      </c>
      <c r="DW7" s="8">
        <v>150</v>
      </c>
    </row>
    <row r="8" spans="1:127" x14ac:dyDescent="0.2">
      <c r="A8" s="4" t="s">
        <v>11</v>
      </c>
      <c r="B8" s="4" t="s">
        <v>12</v>
      </c>
      <c r="C8" s="6" t="s">
        <v>13</v>
      </c>
      <c r="D8" s="6" t="s">
        <v>14</v>
      </c>
      <c r="E8" s="21">
        <v>890</v>
      </c>
      <c r="F8" s="21">
        <f t="shared" ref="F8:F71" si="0">+E8/2</f>
        <v>445</v>
      </c>
      <c r="G8" s="27"/>
      <c r="H8" s="49">
        <f t="shared" ref="H8:H71" si="1">+F8*G8</f>
        <v>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3" t="s">
        <v>15</v>
      </c>
      <c r="DW8" s="8">
        <v>115</v>
      </c>
    </row>
    <row r="9" spans="1:127" x14ac:dyDescent="0.2">
      <c r="A9" s="7" t="s">
        <v>16</v>
      </c>
      <c r="B9" s="4" t="s">
        <v>17</v>
      </c>
      <c r="C9" s="6" t="s">
        <v>18</v>
      </c>
      <c r="D9" s="6" t="s">
        <v>19</v>
      </c>
      <c r="E9" s="21">
        <v>890</v>
      </c>
      <c r="F9" s="21">
        <f t="shared" si="0"/>
        <v>445</v>
      </c>
      <c r="G9" s="27"/>
      <c r="H9" s="49">
        <f t="shared" si="1"/>
        <v>0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" t="s">
        <v>20</v>
      </c>
      <c r="DW9" s="3">
        <v>130</v>
      </c>
    </row>
    <row r="10" spans="1:127" x14ac:dyDescent="0.2">
      <c r="A10" s="4" t="s">
        <v>21</v>
      </c>
      <c r="B10" s="4" t="s">
        <v>22</v>
      </c>
      <c r="C10" s="6" t="s">
        <v>23</v>
      </c>
      <c r="D10" s="6" t="s">
        <v>24</v>
      </c>
      <c r="E10" s="21">
        <v>890</v>
      </c>
      <c r="F10" s="21">
        <f t="shared" si="0"/>
        <v>445</v>
      </c>
      <c r="G10" s="27"/>
      <c r="H10" s="49">
        <f t="shared" si="1"/>
        <v>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" t="s">
        <v>25</v>
      </c>
      <c r="DW10" s="3">
        <v>130</v>
      </c>
    </row>
    <row r="11" spans="1:127" x14ac:dyDescent="0.2">
      <c r="A11" s="4" t="s">
        <v>26</v>
      </c>
      <c r="B11" s="7" t="s">
        <v>27</v>
      </c>
      <c r="C11" s="5" t="s">
        <v>28</v>
      </c>
      <c r="D11" s="5" t="s">
        <v>29</v>
      </c>
      <c r="E11" s="21">
        <v>990</v>
      </c>
      <c r="F11" s="21">
        <f t="shared" si="0"/>
        <v>495</v>
      </c>
      <c r="G11" s="27"/>
      <c r="H11" s="49">
        <f t="shared" si="1"/>
        <v>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3"/>
      <c r="DW11" s="8"/>
    </row>
    <row r="12" spans="1:127" x14ac:dyDescent="0.2">
      <c r="A12" s="4" t="s">
        <v>30</v>
      </c>
      <c r="B12" s="7" t="s">
        <v>31</v>
      </c>
      <c r="C12" s="5" t="s">
        <v>32</v>
      </c>
      <c r="D12" s="5" t="s">
        <v>33</v>
      </c>
      <c r="E12" s="21">
        <v>990</v>
      </c>
      <c r="F12" s="21">
        <f t="shared" si="0"/>
        <v>495</v>
      </c>
      <c r="G12" s="27"/>
      <c r="H12" s="49">
        <f t="shared" si="1"/>
        <v>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3" t="s">
        <v>34</v>
      </c>
      <c r="DW12" s="8">
        <v>120</v>
      </c>
    </row>
    <row r="13" spans="1:127" x14ac:dyDescent="0.2">
      <c r="A13" s="7" t="s">
        <v>35</v>
      </c>
      <c r="B13" s="7" t="s">
        <v>36</v>
      </c>
      <c r="C13" s="5" t="s">
        <v>37</v>
      </c>
      <c r="D13" s="5" t="s">
        <v>38</v>
      </c>
      <c r="E13" s="21">
        <v>990</v>
      </c>
      <c r="F13" s="21">
        <f t="shared" si="0"/>
        <v>495</v>
      </c>
      <c r="G13" s="27"/>
      <c r="H13" s="49">
        <f t="shared" si="1"/>
        <v>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3" t="s">
        <v>39</v>
      </c>
      <c r="DW13" s="8">
        <v>110</v>
      </c>
    </row>
    <row r="14" spans="1:127" ht="16.5" customHeight="1" x14ac:dyDescent="0.2">
      <c r="A14" s="4" t="s">
        <v>40</v>
      </c>
      <c r="B14" s="7" t="s">
        <v>41</v>
      </c>
      <c r="C14" s="5" t="s">
        <v>42</v>
      </c>
      <c r="D14" s="9" t="s">
        <v>43</v>
      </c>
      <c r="E14" s="21">
        <v>990</v>
      </c>
      <c r="F14" s="21">
        <f t="shared" si="0"/>
        <v>495</v>
      </c>
      <c r="G14" s="27"/>
      <c r="H14" s="49">
        <f t="shared" si="1"/>
        <v>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3" t="s">
        <v>44</v>
      </c>
      <c r="DW14" s="8">
        <v>160</v>
      </c>
    </row>
    <row r="15" spans="1:127" ht="14.25" customHeight="1" x14ac:dyDescent="0.2">
      <c r="A15" s="7" t="s">
        <v>45</v>
      </c>
      <c r="B15" s="7" t="s">
        <v>46</v>
      </c>
      <c r="C15" s="5" t="s">
        <v>47</v>
      </c>
      <c r="D15" s="9" t="s">
        <v>48</v>
      </c>
      <c r="E15" s="21">
        <v>990</v>
      </c>
      <c r="F15" s="21">
        <f t="shared" si="0"/>
        <v>495</v>
      </c>
      <c r="G15" s="27"/>
      <c r="H15" s="49">
        <f t="shared" si="1"/>
        <v>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3" t="s">
        <v>49</v>
      </c>
      <c r="DW15" s="8">
        <v>130</v>
      </c>
    </row>
    <row r="16" spans="1:127" ht="13.5" customHeight="1" x14ac:dyDescent="0.2">
      <c r="A16" s="4" t="s">
        <v>50</v>
      </c>
      <c r="B16" s="7" t="s">
        <v>51</v>
      </c>
      <c r="C16" s="5" t="s">
        <v>52</v>
      </c>
      <c r="D16" s="9" t="s">
        <v>53</v>
      </c>
      <c r="E16" s="21">
        <v>990</v>
      </c>
      <c r="F16" s="21">
        <f t="shared" si="0"/>
        <v>495</v>
      </c>
      <c r="G16" s="27"/>
      <c r="H16" s="49">
        <f t="shared" si="1"/>
        <v>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3" t="s">
        <v>54</v>
      </c>
      <c r="DW16" s="8">
        <v>45</v>
      </c>
    </row>
    <row r="17" spans="1:201" ht="15" customHeight="1" x14ac:dyDescent="0.2">
      <c r="A17" s="7" t="s">
        <v>55</v>
      </c>
      <c r="B17" s="7" t="s">
        <v>56</v>
      </c>
      <c r="C17" s="5" t="s">
        <v>57</v>
      </c>
      <c r="D17" s="9" t="s">
        <v>58</v>
      </c>
      <c r="E17" s="21">
        <v>990</v>
      </c>
      <c r="F17" s="21">
        <f t="shared" si="0"/>
        <v>495</v>
      </c>
      <c r="G17" s="27"/>
      <c r="H17" s="49">
        <f t="shared" si="1"/>
        <v>0</v>
      </c>
      <c r="I17" s="35"/>
      <c r="J17" s="35"/>
      <c r="K17" s="36"/>
      <c r="L17" s="3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3" t="s">
        <v>59</v>
      </c>
      <c r="DW17" s="8">
        <v>90</v>
      </c>
    </row>
    <row r="18" spans="1:201" x14ac:dyDescent="0.2">
      <c r="A18" s="4" t="s">
        <v>60</v>
      </c>
      <c r="B18" s="7" t="s">
        <v>61</v>
      </c>
      <c r="C18" s="5" t="s">
        <v>62</v>
      </c>
      <c r="D18" s="5" t="s">
        <v>63</v>
      </c>
      <c r="E18" s="21">
        <v>990</v>
      </c>
      <c r="F18" s="21">
        <f t="shared" si="0"/>
        <v>495</v>
      </c>
      <c r="G18" s="27"/>
      <c r="H18" s="49">
        <f t="shared" si="1"/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3" t="s">
        <v>64</v>
      </c>
      <c r="DQ18" s="8">
        <v>130</v>
      </c>
      <c r="DR18" s="8"/>
      <c r="DS18" s="3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</row>
    <row r="19" spans="1:201" x14ac:dyDescent="0.2">
      <c r="A19" s="4" t="s">
        <v>65</v>
      </c>
      <c r="B19" s="7" t="s">
        <v>66</v>
      </c>
      <c r="C19" s="5" t="s">
        <v>67</v>
      </c>
      <c r="D19" s="5" t="s">
        <v>68</v>
      </c>
      <c r="E19" s="21">
        <v>990</v>
      </c>
      <c r="F19" s="21">
        <f t="shared" si="0"/>
        <v>495</v>
      </c>
      <c r="G19" s="27"/>
      <c r="H19" s="49">
        <f t="shared" si="1"/>
        <v>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3" t="s">
        <v>69</v>
      </c>
      <c r="DQ19" s="8">
        <v>110</v>
      </c>
      <c r="DR19" s="8"/>
      <c r="DS19" s="3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</row>
    <row r="20" spans="1:201" x14ac:dyDescent="0.2">
      <c r="A20" s="4" t="s">
        <v>70</v>
      </c>
      <c r="B20" s="7" t="s">
        <v>71</v>
      </c>
      <c r="C20" s="5" t="s">
        <v>72</v>
      </c>
      <c r="D20" s="5" t="s">
        <v>73</v>
      </c>
      <c r="E20" s="22">
        <v>850</v>
      </c>
      <c r="F20" s="21">
        <f t="shared" si="0"/>
        <v>425</v>
      </c>
      <c r="G20" s="27"/>
      <c r="H20" s="49">
        <f t="shared" si="1"/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3" t="s">
        <v>74</v>
      </c>
      <c r="DQ20" s="8">
        <v>90</v>
      </c>
      <c r="DR20" s="8"/>
      <c r="DS20" s="3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</row>
    <row r="21" spans="1:201" x14ac:dyDescent="0.2">
      <c r="A21" s="7" t="s">
        <v>75</v>
      </c>
      <c r="B21" s="7" t="s">
        <v>76</v>
      </c>
      <c r="C21" s="5" t="s">
        <v>77</v>
      </c>
      <c r="D21" s="5" t="s">
        <v>78</v>
      </c>
      <c r="E21" s="21">
        <v>990</v>
      </c>
      <c r="F21" s="21">
        <f t="shared" si="0"/>
        <v>495</v>
      </c>
      <c r="G21" s="27"/>
      <c r="H21" s="49">
        <f t="shared" si="1"/>
        <v>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3" t="s">
        <v>79</v>
      </c>
      <c r="DW21" s="8">
        <v>90</v>
      </c>
      <c r="DX21" s="8"/>
      <c r="DY21" s="3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</row>
    <row r="22" spans="1:201" x14ac:dyDescent="0.2">
      <c r="A22" s="4" t="s">
        <v>80</v>
      </c>
      <c r="B22" s="7" t="s">
        <v>81</v>
      </c>
      <c r="C22" s="5" t="s">
        <v>82</v>
      </c>
      <c r="D22" s="5" t="s">
        <v>83</v>
      </c>
      <c r="E22" s="22">
        <v>750</v>
      </c>
      <c r="F22" s="21">
        <f t="shared" si="0"/>
        <v>375</v>
      </c>
      <c r="G22" s="27"/>
      <c r="H22" s="49">
        <f t="shared" si="1"/>
        <v>0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3" t="s">
        <v>84</v>
      </c>
      <c r="DW22" s="8">
        <v>90</v>
      </c>
      <c r="DX22" s="8"/>
      <c r="DY22" s="3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</row>
    <row r="23" spans="1:201" x14ac:dyDescent="0.2">
      <c r="A23" s="4" t="s">
        <v>85</v>
      </c>
      <c r="B23" s="7" t="s">
        <v>86</v>
      </c>
      <c r="C23" s="5" t="s">
        <v>87</v>
      </c>
      <c r="D23" s="5" t="s">
        <v>88</v>
      </c>
      <c r="E23" s="21">
        <v>990</v>
      </c>
      <c r="F23" s="21">
        <f t="shared" si="0"/>
        <v>495</v>
      </c>
      <c r="G23" s="27"/>
      <c r="H23" s="49">
        <f t="shared" si="1"/>
        <v>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3" t="s">
        <v>89</v>
      </c>
      <c r="DW23" s="8">
        <v>90</v>
      </c>
      <c r="DX23" s="8"/>
      <c r="DY23" s="3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</row>
    <row r="24" spans="1:201" x14ac:dyDescent="0.2">
      <c r="A24" s="4" t="s">
        <v>90</v>
      </c>
      <c r="B24" s="7" t="s">
        <v>91</v>
      </c>
      <c r="C24" s="5" t="s">
        <v>92</v>
      </c>
      <c r="D24" s="5" t="s">
        <v>93</v>
      </c>
      <c r="E24" s="21">
        <v>990</v>
      </c>
      <c r="F24" s="21">
        <f t="shared" si="0"/>
        <v>495</v>
      </c>
      <c r="G24" s="27"/>
      <c r="H24" s="49">
        <f t="shared" si="1"/>
        <v>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3" t="s">
        <v>94</v>
      </c>
      <c r="DW24" s="8">
        <v>90</v>
      </c>
      <c r="DX24" s="8"/>
      <c r="DY24" s="3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</row>
    <row r="25" spans="1:201" x14ac:dyDescent="0.2">
      <c r="A25" s="4" t="s">
        <v>95</v>
      </c>
      <c r="B25" s="7" t="s">
        <v>96</v>
      </c>
      <c r="C25" s="10" t="s">
        <v>97</v>
      </c>
      <c r="D25" s="10" t="s">
        <v>98</v>
      </c>
      <c r="E25" s="21">
        <v>990</v>
      </c>
      <c r="F25" s="21">
        <f t="shared" si="0"/>
        <v>495</v>
      </c>
      <c r="G25" s="27"/>
      <c r="H25" s="49">
        <f t="shared" si="1"/>
        <v>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3" t="s">
        <v>99</v>
      </c>
      <c r="DW25" s="8">
        <v>90</v>
      </c>
      <c r="DX25" s="8"/>
      <c r="DY25" s="3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</row>
    <row r="26" spans="1:201" x14ac:dyDescent="0.2">
      <c r="A26" s="7" t="s">
        <v>100</v>
      </c>
      <c r="B26" s="7" t="s">
        <v>101</v>
      </c>
      <c r="C26" s="5" t="s">
        <v>102</v>
      </c>
      <c r="D26" s="5" t="s">
        <v>103</v>
      </c>
      <c r="E26" s="22">
        <v>750</v>
      </c>
      <c r="F26" s="21">
        <f t="shared" si="0"/>
        <v>375</v>
      </c>
      <c r="G26" s="27"/>
      <c r="H26" s="49">
        <f t="shared" si="1"/>
        <v>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3" t="s">
        <v>104</v>
      </c>
      <c r="DW26" s="8">
        <v>90</v>
      </c>
      <c r="DX26" s="8"/>
      <c r="DY26" s="3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</row>
    <row r="27" spans="1:201" x14ac:dyDescent="0.2">
      <c r="A27" s="4" t="s">
        <v>105</v>
      </c>
      <c r="B27" s="7" t="s">
        <v>106</v>
      </c>
      <c r="C27" s="5" t="s">
        <v>107</v>
      </c>
      <c r="D27" s="5" t="s">
        <v>108</v>
      </c>
      <c r="E27" s="22">
        <v>750</v>
      </c>
      <c r="F27" s="21">
        <f t="shared" si="0"/>
        <v>375</v>
      </c>
      <c r="G27" s="27"/>
      <c r="H27" s="49">
        <f t="shared" si="1"/>
        <v>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3" t="s">
        <v>109</v>
      </c>
      <c r="DW27" s="8">
        <v>90</v>
      </c>
      <c r="DX27" s="8"/>
      <c r="DY27" s="3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</row>
    <row r="28" spans="1:201" x14ac:dyDescent="0.2">
      <c r="A28" s="7" t="s">
        <v>110</v>
      </c>
      <c r="B28" s="7" t="s">
        <v>111</v>
      </c>
      <c r="C28" s="5" t="s">
        <v>112</v>
      </c>
      <c r="D28" s="5" t="s">
        <v>113</v>
      </c>
      <c r="E28" s="22">
        <v>750</v>
      </c>
      <c r="F28" s="21">
        <f t="shared" si="0"/>
        <v>375</v>
      </c>
      <c r="G28" s="27"/>
      <c r="H28" s="49">
        <f t="shared" si="1"/>
        <v>0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3" t="s">
        <v>114</v>
      </c>
      <c r="DW28" s="8">
        <v>90</v>
      </c>
      <c r="DX28" s="8"/>
      <c r="DY28" s="3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</row>
    <row r="29" spans="1:201" x14ac:dyDescent="0.2">
      <c r="A29" s="4" t="s">
        <v>115</v>
      </c>
      <c r="B29" s="7" t="s">
        <v>116</v>
      </c>
      <c r="C29" s="10" t="s">
        <v>117</v>
      </c>
      <c r="D29" s="10" t="s">
        <v>118</v>
      </c>
      <c r="E29" s="22">
        <v>750</v>
      </c>
      <c r="F29" s="21">
        <f t="shared" si="0"/>
        <v>375</v>
      </c>
      <c r="G29" s="27"/>
      <c r="H29" s="49">
        <f t="shared" si="1"/>
        <v>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3" t="s">
        <v>119</v>
      </c>
      <c r="DW29" s="8">
        <v>90</v>
      </c>
      <c r="DX29" s="8"/>
      <c r="DY29" s="3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</row>
    <row r="30" spans="1:201" x14ac:dyDescent="0.2">
      <c r="A30" s="4" t="s">
        <v>120</v>
      </c>
      <c r="B30" s="7" t="s">
        <v>121</v>
      </c>
      <c r="C30" s="10" t="s">
        <v>122</v>
      </c>
      <c r="D30" s="10" t="s">
        <v>123</v>
      </c>
      <c r="E30" s="21">
        <v>990</v>
      </c>
      <c r="F30" s="21">
        <f t="shared" si="0"/>
        <v>495</v>
      </c>
      <c r="G30" s="27"/>
      <c r="H30" s="49">
        <f t="shared" si="1"/>
        <v>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3" t="s">
        <v>124</v>
      </c>
      <c r="DW30" s="8">
        <v>90</v>
      </c>
      <c r="DX30" s="8"/>
      <c r="DY30" s="3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</row>
    <row r="31" spans="1:201" x14ac:dyDescent="0.2">
      <c r="A31" s="4" t="s">
        <v>125</v>
      </c>
      <c r="B31" s="7" t="s">
        <v>126</v>
      </c>
      <c r="C31" s="10" t="s">
        <v>127</v>
      </c>
      <c r="D31" s="10" t="s">
        <v>128</v>
      </c>
      <c r="E31" s="22">
        <v>3600</v>
      </c>
      <c r="F31" s="21">
        <f t="shared" si="0"/>
        <v>1800</v>
      </c>
      <c r="G31" s="27"/>
      <c r="H31" s="49">
        <f t="shared" si="1"/>
        <v>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3"/>
      <c r="DW31" s="8"/>
      <c r="DX31" s="8"/>
      <c r="DY31" s="3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</row>
    <row r="32" spans="1:201" x14ac:dyDescent="0.2">
      <c r="A32" s="4" t="s">
        <v>129</v>
      </c>
      <c r="B32" s="7" t="s">
        <v>130</v>
      </c>
      <c r="C32" s="5" t="s">
        <v>131</v>
      </c>
      <c r="D32" s="5" t="s">
        <v>63</v>
      </c>
      <c r="E32" s="21">
        <v>990</v>
      </c>
      <c r="F32" s="21">
        <f t="shared" si="0"/>
        <v>495</v>
      </c>
      <c r="G32" s="27"/>
      <c r="H32" s="49">
        <f t="shared" si="1"/>
        <v>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3"/>
      <c r="DW32" s="8"/>
      <c r="DX32" s="8"/>
      <c r="DY32" s="3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</row>
    <row r="33" spans="1:201" x14ac:dyDescent="0.2">
      <c r="A33" s="7" t="s">
        <v>132</v>
      </c>
      <c r="B33" s="7" t="s">
        <v>133</v>
      </c>
      <c r="C33" s="5" t="s">
        <v>134</v>
      </c>
      <c r="D33" s="5" t="s">
        <v>135</v>
      </c>
      <c r="E33" s="22">
        <v>750</v>
      </c>
      <c r="F33" s="21">
        <f t="shared" si="0"/>
        <v>375</v>
      </c>
      <c r="G33" s="27"/>
      <c r="H33" s="49">
        <f t="shared" si="1"/>
        <v>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3"/>
      <c r="DW33" s="8"/>
      <c r="DX33" s="8"/>
      <c r="DY33" s="3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</row>
    <row r="34" spans="1:201" x14ac:dyDescent="0.2">
      <c r="A34" s="7" t="s">
        <v>136</v>
      </c>
      <c r="B34" s="7" t="s">
        <v>137</v>
      </c>
      <c r="C34" s="5" t="s">
        <v>138</v>
      </c>
      <c r="D34" s="5" t="s">
        <v>139</v>
      </c>
      <c r="E34" s="21">
        <v>990</v>
      </c>
      <c r="F34" s="21">
        <f t="shared" si="0"/>
        <v>495</v>
      </c>
      <c r="G34" s="27"/>
      <c r="H34" s="49">
        <f t="shared" si="1"/>
        <v>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3"/>
      <c r="DW34" s="8"/>
      <c r="DX34" s="8"/>
      <c r="DY34" s="3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</row>
    <row r="35" spans="1:201" x14ac:dyDescent="0.2">
      <c r="A35" s="7" t="s">
        <v>140</v>
      </c>
      <c r="B35" s="11" t="s">
        <v>141</v>
      </c>
      <c r="C35" s="5" t="s">
        <v>142</v>
      </c>
      <c r="D35" s="5" t="s">
        <v>143</v>
      </c>
      <c r="E35" s="21">
        <v>990</v>
      </c>
      <c r="F35" s="21">
        <f t="shared" si="0"/>
        <v>495</v>
      </c>
      <c r="G35" s="27"/>
      <c r="H35" s="49">
        <f t="shared" si="1"/>
        <v>0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3"/>
      <c r="DW35" s="8"/>
      <c r="DX35" s="8"/>
      <c r="DY35" s="3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</row>
    <row r="36" spans="1:201" x14ac:dyDescent="0.2">
      <c r="A36" s="7" t="s">
        <v>144</v>
      </c>
      <c r="B36" s="11" t="s">
        <v>145</v>
      </c>
      <c r="C36" s="5" t="s">
        <v>146</v>
      </c>
      <c r="D36" s="5" t="s">
        <v>118</v>
      </c>
      <c r="E36" s="22">
        <v>750</v>
      </c>
      <c r="F36" s="21">
        <f t="shared" si="0"/>
        <v>375</v>
      </c>
      <c r="G36" s="27"/>
      <c r="H36" s="49">
        <f t="shared" si="1"/>
        <v>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3"/>
      <c r="DW36" s="8"/>
      <c r="DX36" s="8"/>
      <c r="DY36" s="3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</row>
    <row r="37" spans="1:201" x14ac:dyDescent="0.2">
      <c r="A37" s="7" t="s">
        <v>147</v>
      </c>
      <c r="B37" s="11" t="s">
        <v>148</v>
      </c>
      <c r="C37" s="5" t="s">
        <v>149</v>
      </c>
      <c r="D37" s="5"/>
      <c r="E37" s="22">
        <v>990</v>
      </c>
      <c r="F37" s="21">
        <f t="shared" si="0"/>
        <v>495</v>
      </c>
      <c r="G37" s="27"/>
      <c r="H37" s="49">
        <f t="shared" si="1"/>
        <v>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3"/>
      <c r="DW37" s="8"/>
      <c r="DX37" s="8"/>
      <c r="DY37" s="3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</row>
    <row r="38" spans="1:201" x14ac:dyDescent="0.2">
      <c r="A38" s="7" t="s">
        <v>150</v>
      </c>
      <c r="B38" s="11" t="s">
        <v>151</v>
      </c>
      <c r="C38" s="5" t="s">
        <v>152</v>
      </c>
      <c r="D38" s="5"/>
      <c r="E38" s="22">
        <v>1100</v>
      </c>
      <c r="F38" s="21">
        <f t="shared" si="0"/>
        <v>550</v>
      </c>
      <c r="G38" s="27"/>
      <c r="H38" s="49">
        <f t="shared" si="1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3"/>
      <c r="DW38" s="8"/>
      <c r="DX38" s="8"/>
      <c r="DY38" s="3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</row>
    <row r="39" spans="1:201" x14ac:dyDescent="0.2">
      <c r="A39" s="7" t="s">
        <v>153</v>
      </c>
      <c r="B39" s="11" t="s">
        <v>154</v>
      </c>
      <c r="C39" s="5" t="s">
        <v>155</v>
      </c>
      <c r="D39" s="5" t="s">
        <v>156</v>
      </c>
      <c r="E39" s="22">
        <v>1250</v>
      </c>
      <c r="F39" s="21">
        <f t="shared" si="0"/>
        <v>625</v>
      </c>
      <c r="G39" s="27"/>
      <c r="H39" s="49">
        <f t="shared" si="1"/>
        <v>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3"/>
      <c r="DW39" s="8"/>
      <c r="DX39" s="8"/>
      <c r="DY39" s="3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</row>
    <row r="40" spans="1:201" x14ac:dyDescent="0.2">
      <c r="A40" s="7" t="s">
        <v>157</v>
      </c>
      <c r="B40" s="11" t="s">
        <v>158</v>
      </c>
      <c r="C40" s="5" t="s">
        <v>159</v>
      </c>
      <c r="D40" s="5" t="s">
        <v>160</v>
      </c>
      <c r="E40" s="22">
        <v>1250</v>
      </c>
      <c r="F40" s="21">
        <f t="shared" si="0"/>
        <v>625</v>
      </c>
      <c r="G40" s="27"/>
      <c r="H40" s="49">
        <f t="shared" si="1"/>
        <v>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3"/>
      <c r="DW40" s="8"/>
      <c r="DX40" s="8"/>
      <c r="DY40" s="3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</row>
    <row r="41" spans="1:201" x14ac:dyDescent="0.2">
      <c r="A41" s="24" t="s">
        <v>161</v>
      </c>
      <c r="B41" s="11" t="s">
        <v>162</v>
      </c>
      <c r="C41" s="5" t="s">
        <v>163</v>
      </c>
      <c r="D41" s="5" t="s">
        <v>164</v>
      </c>
      <c r="E41" s="22">
        <v>1250</v>
      </c>
      <c r="F41" s="21">
        <f t="shared" si="0"/>
        <v>625</v>
      </c>
      <c r="G41" s="27"/>
      <c r="H41" s="49">
        <f t="shared" si="1"/>
        <v>0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3"/>
      <c r="DW41" s="8"/>
      <c r="DX41" s="8"/>
      <c r="DY41" s="3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</row>
    <row r="42" spans="1:201" x14ac:dyDescent="0.2">
      <c r="A42" s="4" t="s">
        <v>165</v>
      </c>
      <c r="B42" s="7" t="s">
        <v>166</v>
      </c>
      <c r="C42" s="5" t="s">
        <v>167</v>
      </c>
      <c r="D42" s="5" t="s">
        <v>168</v>
      </c>
      <c r="E42" s="22">
        <v>650</v>
      </c>
      <c r="F42" s="21">
        <f t="shared" si="0"/>
        <v>325</v>
      </c>
      <c r="G42" s="27"/>
      <c r="H42" s="49">
        <f t="shared" si="1"/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3" t="s">
        <v>169</v>
      </c>
      <c r="DW42" s="8">
        <v>25</v>
      </c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</row>
    <row r="43" spans="1:201" x14ac:dyDescent="0.2">
      <c r="A43" s="4" t="s">
        <v>170</v>
      </c>
      <c r="B43" s="7" t="s">
        <v>171</v>
      </c>
      <c r="C43" s="5" t="s">
        <v>172</v>
      </c>
      <c r="D43" s="5" t="s">
        <v>173</v>
      </c>
      <c r="E43" s="22">
        <v>650</v>
      </c>
      <c r="F43" s="21">
        <f t="shared" si="0"/>
        <v>325</v>
      </c>
      <c r="G43" s="27"/>
      <c r="H43" s="49">
        <f t="shared" si="1"/>
        <v>0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3" t="s">
        <v>174</v>
      </c>
      <c r="DW43" s="8">
        <v>25</v>
      </c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</row>
    <row r="44" spans="1:201" x14ac:dyDescent="0.2">
      <c r="A44" s="4" t="s">
        <v>175</v>
      </c>
      <c r="B44" s="12" t="s">
        <v>176</v>
      </c>
      <c r="C44" s="12" t="s">
        <v>177</v>
      </c>
      <c r="D44" s="5" t="s">
        <v>178</v>
      </c>
      <c r="E44" s="22">
        <v>650</v>
      </c>
      <c r="F44" s="21">
        <f t="shared" si="0"/>
        <v>325</v>
      </c>
      <c r="G44" s="27"/>
      <c r="H44" s="49">
        <f t="shared" si="1"/>
        <v>0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3" t="s">
        <v>179</v>
      </c>
      <c r="DW44" s="8">
        <v>25</v>
      </c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</row>
    <row r="45" spans="1:201" x14ac:dyDescent="0.2">
      <c r="A45" s="7" t="s">
        <v>180</v>
      </c>
      <c r="B45" s="12" t="s">
        <v>181</v>
      </c>
      <c r="C45" s="12" t="s">
        <v>182</v>
      </c>
      <c r="D45" s="5" t="s">
        <v>178</v>
      </c>
      <c r="E45" s="22">
        <v>650</v>
      </c>
      <c r="F45" s="21">
        <f t="shared" si="0"/>
        <v>325</v>
      </c>
      <c r="G45" s="27"/>
      <c r="H45" s="49">
        <f t="shared" si="1"/>
        <v>0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3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</row>
    <row r="46" spans="1:201" x14ac:dyDescent="0.2">
      <c r="A46" s="7" t="s">
        <v>183</v>
      </c>
      <c r="B46" s="12" t="s">
        <v>184</v>
      </c>
      <c r="C46" s="12" t="s">
        <v>185</v>
      </c>
      <c r="D46" s="12" t="s">
        <v>186</v>
      </c>
      <c r="E46" s="22">
        <v>650</v>
      </c>
      <c r="F46" s="21">
        <f t="shared" si="0"/>
        <v>325</v>
      </c>
      <c r="G46" s="27"/>
      <c r="H46" s="49">
        <f t="shared" si="1"/>
        <v>0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3"/>
      <c r="DW46" s="8"/>
      <c r="DX46" s="8"/>
      <c r="DY46" s="3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</row>
    <row r="47" spans="1:201" x14ac:dyDescent="0.2">
      <c r="A47" s="4" t="s">
        <v>187</v>
      </c>
      <c r="B47" s="12" t="s">
        <v>188</v>
      </c>
      <c r="C47" s="12" t="s">
        <v>189</v>
      </c>
      <c r="D47" s="12" t="s">
        <v>190</v>
      </c>
      <c r="E47" s="22">
        <v>650</v>
      </c>
      <c r="F47" s="21">
        <f t="shared" si="0"/>
        <v>325</v>
      </c>
      <c r="G47" s="27"/>
      <c r="H47" s="49">
        <f t="shared" si="1"/>
        <v>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3"/>
      <c r="DW47" s="8"/>
      <c r="DX47" s="8"/>
      <c r="DY47" s="3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</row>
    <row r="48" spans="1:201" x14ac:dyDescent="0.2">
      <c r="A48" s="4" t="s">
        <v>191</v>
      </c>
      <c r="B48" s="12" t="s">
        <v>192</v>
      </c>
      <c r="C48" s="12" t="s">
        <v>193</v>
      </c>
      <c r="D48" s="12" t="s">
        <v>194</v>
      </c>
      <c r="E48" s="22">
        <v>650</v>
      </c>
      <c r="F48" s="21">
        <f t="shared" si="0"/>
        <v>325</v>
      </c>
      <c r="G48" s="27"/>
      <c r="H48" s="49">
        <f t="shared" si="1"/>
        <v>0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3"/>
      <c r="DW48" s="8"/>
      <c r="DX48" s="8"/>
      <c r="DY48" s="3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</row>
    <row r="49" spans="1:201" x14ac:dyDescent="0.2">
      <c r="A49" s="7" t="s">
        <v>195</v>
      </c>
      <c r="B49" s="4" t="s">
        <v>196</v>
      </c>
      <c r="C49" s="6" t="s">
        <v>197</v>
      </c>
      <c r="D49" s="6" t="s">
        <v>198</v>
      </c>
      <c r="E49" s="22">
        <v>990</v>
      </c>
      <c r="F49" s="21">
        <f t="shared" si="0"/>
        <v>495</v>
      </c>
      <c r="G49" s="27"/>
      <c r="H49" s="49">
        <f t="shared" si="1"/>
        <v>0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3"/>
      <c r="DW49" s="8"/>
    </row>
    <row r="50" spans="1:201" ht="20.25" customHeight="1" x14ac:dyDescent="0.2">
      <c r="A50" s="4" t="s">
        <v>199</v>
      </c>
      <c r="B50" s="4" t="s">
        <v>200</v>
      </c>
      <c r="C50" s="6" t="s">
        <v>201</v>
      </c>
      <c r="D50" s="13" t="s">
        <v>202</v>
      </c>
      <c r="E50" s="22">
        <v>990</v>
      </c>
      <c r="F50" s="21">
        <f t="shared" si="0"/>
        <v>495</v>
      </c>
      <c r="G50" s="27"/>
      <c r="H50" s="49">
        <f t="shared" si="1"/>
        <v>0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3"/>
      <c r="DW50" s="8"/>
    </row>
    <row r="51" spans="1:201" ht="13.5" customHeight="1" x14ac:dyDescent="0.2">
      <c r="A51" s="4" t="s">
        <v>203</v>
      </c>
      <c r="B51" s="4" t="s">
        <v>204</v>
      </c>
      <c r="C51" s="6" t="s">
        <v>205</v>
      </c>
      <c r="D51" s="13" t="s">
        <v>202</v>
      </c>
      <c r="E51" s="22">
        <v>990</v>
      </c>
      <c r="F51" s="21">
        <f t="shared" si="0"/>
        <v>495</v>
      </c>
      <c r="G51" s="27"/>
      <c r="H51" s="49">
        <f t="shared" si="1"/>
        <v>0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3"/>
      <c r="DW51" s="8"/>
    </row>
    <row r="52" spans="1:201" ht="15" customHeight="1" x14ac:dyDescent="0.2">
      <c r="A52" s="4" t="s">
        <v>206</v>
      </c>
      <c r="B52" s="4" t="s">
        <v>207</v>
      </c>
      <c r="C52" s="6" t="s">
        <v>208</v>
      </c>
      <c r="D52" s="13" t="s">
        <v>202</v>
      </c>
      <c r="E52" s="22">
        <v>990</v>
      </c>
      <c r="F52" s="21">
        <f t="shared" si="0"/>
        <v>495</v>
      </c>
      <c r="G52" s="27"/>
      <c r="H52" s="49">
        <f t="shared" si="1"/>
        <v>0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3"/>
      <c r="DW52" s="8"/>
    </row>
    <row r="53" spans="1:201" ht="13.5" customHeight="1" x14ac:dyDescent="0.2">
      <c r="A53" s="28" t="s">
        <v>209</v>
      </c>
      <c r="B53" s="4" t="s">
        <v>210</v>
      </c>
      <c r="C53" s="6" t="s">
        <v>211</v>
      </c>
      <c r="D53" s="13" t="s">
        <v>202</v>
      </c>
      <c r="E53" s="22">
        <v>990</v>
      </c>
      <c r="F53" s="21">
        <f t="shared" si="0"/>
        <v>495</v>
      </c>
      <c r="G53" s="27"/>
      <c r="H53" s="49">
        <f t="shared" si="1"/>
        <v>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3"/>
      <c r="DW53" s="8"/>
    </row>
    <row r="54" spans="1:201" x14ac:dyDescent="0.2">
      <c r="A54" s="4" t="s">
        <v>212</v>
      </c>
      <c r="B54" s="4" t="s">
        <v>213</v>
      </c>
      <c r="C54" s="6" t="s">
        <v>214</v>
      </c>
      <c r="D54" s="6" t="s">
        <v>215</v>
      </c>
      <c r="E54" s="21">
        <v>990</v>
      </c>
      <c r="F54" s="21">
        <f t="shared" si="0"/>
        <v>495</v>
      </c>
      <c r="G54" s="27"/>
      <c r="H54" s="49">
        <f t="shared" si="1"/>
        <v>0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3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</row>
    <row r="55" spans="1:201" x14ac:dyDescent="0.2">
      <c r="A55" s="4" t="s">
        <v>216</v>
      </c>
      <c r="B55" s="7" t="s">
        <v>217</v>
      </c>
      <c r="C55" s="5" t="s">
        <v>218</v>
      </c>
      <c r="D55" s="5" t="s">
        <v>219</v>
      </c>
      <c r="E55" s="22">
        <v>990</v>
      </c>
      <c r="F55" s="21">
        <f t="shared" si="0"/>
        <v>495</v>
      </c>
      <c r="G55" s="27"/>
      <c r="H55" s="49">
        <f t="shared" si="1"/>
        <v>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3" t="s">
        <v>220</v>
      </c>
      <c r="DW55" s="8">
        <v>190</v>
      </c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</row>
    <row r="56" spans="1:201" x14ac:dyDescent="0.2">
      <c r="A56" s="4" t="s">
        <v>221</v>
      </c>
      <c r="B56" s="7" t="s">
        <v>222</v>
      </c>
      <c r="C56" s="6" t="s">
        <v>223</v>
      </c>
      <c r="D56" s="6" t="s">
        <v>224</v>
      </c>
      <c r="E56" s="22">
        <v>990</v>
      </c>
      <c r="F56" s="21">
        <f t="shared" si="0"/>
        <v>495</v>
      </c>
      <c r="G56" s="27"/>
      <c r="H56" s="49">
        <f t="shared" si="1"/>
        <v>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3" t="s">
        <v>225</v>
      </c>
      <c r="DW56" s="8">
        <v>117</v>
      </c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</row>
    <row r="57" spans="1:201" x14ac:dyDescent="0.2">
      <c r="A57" s="7" t="s">
        <v>226</v>
      </c>
      <c r="B57" s="7" t="s">
        <v>227</v>
      </c>
      <c r="C57" s="6" t="s">
        <v>228</v>
      </c>
      <c r="D57" s="6" t="s">
        <v>229</v>
      </c>
      <c r="E57" s="22">
        <v>990</v>
      </c>
      <c r="F57" s="21">
        <f t="shared" si="0"/>
        <v>495</v>
      </c>
      <c r="G57" s="27"/>
      <c r="H57" s="49">
        <f t="shared" si="1"/>
        <v>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3" t="s">
        <v>230</v>
      </c>
      <c r="DW57" s="8">
        <v>194</v>
      </c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</row>
    <row r="58" spans="1:201" x14ac:dyDescent="0.2">
      <c r="A58" s="4" t="s">
        <v>231</v>
      </c>
      <c r="B58" s="7" t="s">
        <v>232</v>
      </c>
      <c r="C58" s="6" t="s">
        <v>233</v>
      </c>
      <c r="D58" s="6" t="s">
        <v>234</v>
      </c>
      <c r="E58" s="22">
        <v>990</v>
      </c>
      <c r="F58" s="21">
        <f t="shared" si="0"/>
        <v>495</v>
      </c>
      <c r="G58" s="27"/>
      <c r="H58" s="49">
        <f t="shared" si="1"/>
        <v>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3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</row>
    <row r="59" spans="1:201" x14ac:dyDescent="0.2">
      <c r="A59" s="4" t="s">
        <v>235</v>
      </c>
      <c r="B59" s="7" t="s">
        <v>236</v>
      </c>
      <c r="C59" s="6" t="s">
        <v>237</v>
      </c>
      <c r="D59" s="6"/>
      <c r="E59" s="22">
        <v>990</v>
      </c>
      <c r="F59" s="21">
        <f t="shared" si="0"/>
        <v>495</v>
      </c>
      <c r="G59" s="27"/>
      <c r="H59" s="49">
        <f t="shared" si="1"/>
        <v>0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3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</row>
    <row r="60" spans="1:201" x14ac:dyDescent="0.2">
      <c r="A60" s="4" t="s">
        <v>238</v>
      </c>
      <c r="B60" s="7" t="s">
        <v>239</v>
      </c>
      <c r="C60" s="6" t="s">
        <v>240</v>
      </c>
      <c r="D60" s="6" t="s">
        <v>241</v>
      </c>
      <c r="E60" s="22">
        <v>990</v>
      </c>
      <c r="F60" s="21">
        <f t="shared" si="0"/>
        <v>495</v>
      </c>
      <c r="G60" s="27"/>
      <c r="H60" s="49">
        <f t="shared" si="1"/>
        <v>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3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</row>
    <row r="61" spans="1:201" x14ac:dyDescent="0.2">
      <c r="A61" s="4" t="s">
        <v>242</v>
      </c>
      <c r="B61" s="4" t="s">
        <v>243</v>
      </c>
      <c r="C61" s="6" t="s">
        <v>244</v>
      </c>
      <c r="D61" s="6" t="s">
        <v>245</v>
      </c>
      <c r="E61" s="21">
        <v>1750</v>
      </c>
      <c r="F61" s="21">
        <f t="shared" si="0"/>
        <v>875</v>
      </c>
      <c r="G61" s="27"/>
      <c r="H61" s="49">
        <f t="shared" si="1"/>
        <v>0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3" t="s">
        <v>246</v>
      </c>
      <c r="DW61" s="8">
        <v>165</v>
      </c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</row>
    <row r="62" spans="1:201" ht="45" x14ac:dyDescent="0.2">
      <c r="A62" s="7" t="s">
        <v>247</v>
      </c>
      <c r="B62" s="7" t="s">
        <v>248</v>
      </c>
      <c r="C62" s="5" t="s">
        <v>249</v>
      </c>
      <c r="D62" s="9" t="s">
        <v>250</v>
      </c>
      <c r="E62" s="21">
        <v>1750</v>
      </c>
      <c r="F62" s="21">
        <f t="shared" si="0"/>
        <v>875</v>
      </c>
      <c r="G62" s="27"/>
      <c r="H62" s="49">
        <f t="shared" si="1"/>
        <v>0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3" t="s">
        <v>251</v>
      </c>
      <c r="DW62" s="8">
        <v>97</v>
      </c>
      <c r="DX62" s="8"/>
      <c r="DY62" s="3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</row>
    <row r="63" spans="1:201" x14ac:dyDescent="0.2">
      <c r="A63" s="4" t="s">
        <v>252</v>
      </c>
      <c r="B63" s="7" t="s">
        <v>253</v>
      </c>
      <c r="C63" s="5" t="s">
        <v>254</v>
      </c>
      <c r="D63" s="5" t="s">
        <v>255</v>
      </c>
      <c r="E63" s="21">
        <v>1750</v>
      </c>
      <c r="F63" s="21">
        <f t="shared" si="0"/>
        <v>875</v>
      </c>
      <c r="G63" s="27"/>
      <c r="H63" s="49">
        <f t="shared" si="1"/>
        <v>0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3" t="s">
        <v>256</v>
      </c>
      <c r="DW63" s="8">
        <v>108</v>
      </c>
      <c r="DX63" s="8"/>
      <c r="DY63" s="3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</row>
    <row r="64" spans="1:201" x14ac:dyDescent="0.2">
      <c r="A64" s="4" t="s">
        <v>257</v>
      </c>
      <c r="B64" s="7" t="s">
        <v>258</v>
      </c>
      <c r="C64" s="5" t="s">
        <v>259</v>
      </c>
      <c r="D64" s="5" t="s">
        <v>260</v>
      </c>
      <c r="E64" s="21">
        <v>1750</v>
      </c>
      <c r="F64" s="21">
        <f t="shared" si="0"/>
        <v>875</v>
      </c>
      <c r="G64" s="27"/>
      <c r="H64" s="49">
        <f t="shared" si="1"/>
        <v>0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3" t="s">
        <v>261</v>
      </c>
      <c r="DW64" s="8">
        <v>234</v>
      </c>
      <c r="DX64" s="8"/>
      <c r="DY64" s="3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</row>
    <row r="65" spans="1:201" x14ac:dyDescent="0.2">
      <c r="A65" s="4" t="s">
        <v>262</v>
      </c>
      <c r="B65" s="7" t="s">
        <v>263</v>
      </c>
      <c r="C65" s="6" t="s">
        <v>264</v>
      </c>
      <c r="D65" s="6" t="s">
        <v>255</v>
      </c>
      <c r="E65" s="21">
        <v>1750</v>
      </c>
      <c r="F65" s="21">
        <f t="shared" si="0"/>
        <v>875</v>
      </c>
      <c r="G65" s="27"/>
      <c r="H65" s="49">
        <f t="shared" si="1"/>
        <v>0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3"/>
      <c r="DW65" s="8"/>
      <c r="DX65" s="8"/>
      <c r="DY65" s="3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</row>
    <row r="66" spans="1:201" x14ac:dyDescent="0.2">
      <c r="A66" s="4" t="s">
        <v>265</v>
      </c>
      <c r="B66" s="7" t="s">
        <v>266</v>
      </c>
      <c r="C66" s="6" t="s">
        <v>267</v>
      </c>
      <c r="D66" s="6" t="s">
        <v>268</v>
      </c>
      <c r="E66" s="21">
        <v>1750</v>
      </c>
      <c r="F66" s="21">
        <f t="shared" si="0"/>
        <v>875</v>
      </c>
      <c r="G66" s="27"/>
      <c r="H66" s="49">
        <f t="shared" si="1"/>
        <v>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3"/>
      <c r="DW66" s="8"/>
      <c r="DX66" s="8"/>
      <c r="DY66" s="3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</row>
    <row r="67" spans="1:201" x14ac:dyDescent="0.2">
      <c r="A67" s="4" t="s">
        <v>269</v>
      </c>
      <c r="B67" s="7" t="s">
        <v>270</v>
      </c>
      <c r="C67" s="6" t="s">
        <v>271</v>
      </c>
      <c r="D67" s="6" t="s">
        <v>255</v>
      </c>
      <c r="E67" s="21">
        <v>1750</v>
      </c>
      <c r="F67" s="21">
        <f t="shared" si="0"/>
        <v>875</v>
      </c>
      <c r="G67" s="27"/>
      <c r="H67" s="49">
        <f t="shared" si="1"/>
        <v>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3"/>
      <c r="DW67" s="8"/>
      <c r="DX67" s="8"/>
      <c r="DY67" s="3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</row>
    <row r="68" spans="1:201" x14ac:dyDescent="0.2">
      <c r="A68" s="7" t="s">
        <v>272</v>
      </c>
      <c r="B68" s="7" t="s">
        <v>273</v>
      </c>
      <c r="C68" s="6" t="s">
        <v>274</v>
      </c>
      <c r="D68" s="6" t="s">
        <v>255</v>
      </c>
      <c r="E68" s="21">
        <v>1750</v>
      </c>
      <c r="F68" s="21">
        <f t="shared" si="0"/>
        <v>875</v>
      </c>
      <c r="G68" s="27"/>
      <c r="H68" s="49">
        <f t="shared" si="1"/>
        <v>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3"/>
      <c r="DW68" s="8"/>
      <c r="DX68" s="8"/>
      <c r="DY68" s="3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</row>
    <row r="69" spans="1:201" x14ac:dyDescent="0.2">
      <c r="A69" s="4" t="s">
        <v>275</v>
      </c>
      <c r="B69" s="7" t="s">
        <v>276</v>
      </c>
      <c r="C69" s="6" t="s">
        <v>277</v>
      </c>
      <c r="D69" s="6" t="s">
        <v>255</v>
      </c>
      <c r="E69" s="21">
        <v>1750</v>
      </c>
      <c r="F69" s="21">
        <f t="shared" si="0"/>
        <v>875</v>
      </c>
      <c r="G69" s="27"/>
      <c r="H69" s="49">
        <f t="shared" si="1"/>
        <v>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3"/>
      <c r="DW69" s="8"/>
      <c r="DX69" s="8"/>
      <c r="DY69" s="3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</row>
    <row r="70" spans="1:201" x14ac:dyDescent="0.2">
      <c r="A70" s="4" t="s">
        <v>278</v>
      </c>
      <c r="B70" s="7" t="s">
        <v>279</v>
      </c>
      <c r="C70" s="6" t="s">
        <v>280</v>
      </c>
      <c r="D70" s="6" t="s">
        <v>255</v>
      </c>
      <c r="E70" s="21">
        <v>1750</v>
      </c>
      <c r="F70" s="21">
        <f t="shared" si="0"/>
        <v>875</v>
      </c>
      <c r="G70" s="27"/>
      <c r="H70" s="49">
        <f t="shared" si="1"/>
        <v>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3"/>
      <c r="DW70" s="8"/>
      <c r="DX70" s="8"/>
      <c r="DY70" s="3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</row>
    <row r="71" spans="1:201" x14ac:dyDescent="0.2">
      <c r="A71" s="4" t="s">
        <v>281</v>
      </c>
      <c r="B71" s="7" t="s">
        <v>282</v>
      </c>
      <c r="C71" s="6" t="s">
        <v>283</v>
      </c>
      <c r="D71" s="6" t="s">
        <v>255</v>
      </c>
      <c r="E71" s="21">
        <v>1750</v>
      </c>
      <c r="F71" s="21">
        <f t="shared" si="0"/>
        <v>875</v>
      </c>
      <c r="G71" s="27"/>
      <c r="H71" s="49">
        <f t="shared" si="1"/>
        <v>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3"/>
      <c r="DW71" s="8"/>
      <c r="DX71" s="8"/>
      <c r="DY71" s="3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</row>
    <row r="72" spans="1:201" x14ac:dyDescent="0.2">
      <c r="A72" s="7" t="s">
        <v>284</v>
      </c>
      <c r="B72" s="7" t="s">
        <v>285</v>
      </c>
      <c r="C72" s="5" t="s">
        <v>286</v>
      </c>
      <c r="D72" s="5" t="s">
        <v>287</v>
      </c>
      <c r="E72" s="22">
        <v>850</v>
      </c>
      <c r="F72" s="21">
        <f t="shared" ref="F72:F118" si="2">+E72/2</f>
        <v>425</v>
      </c>
      <c r="G72" s="27"/>
      <c r="H72" s="49">
        <f t="shared" ref="H72:H118" si="3">+F72*G72</f>
        <v>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3" t="s">
        <v>288</v>
      </c>
      <c r="DW72" s="8">
        <v>127</v>
      </c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</row>
    <row r="73" spans="1:201" x14ac:dyDescent="0.2">
      <c r="A73" s="4" t="s">
        <v>289</v>
      </c>
      <c r="B73" s="7" t="s">
        <v>290</v>
      </c>
      <c r="C73" s="5" t="s">
        <v>291</v>
      </c>
      <c r="D73" s="5" t="s">
        <v>292</v>
      </c>
      <c r="E73" s="22">
        <v>850</v>
      </c>
      <c r="F73" s="21">
        <f t="shared" si="2"/>
        <v>425</v>
      </c>
      <c r="G73" s="27"/>
      <c r="H73" s="49">
        <f t="shared" si="3"/>
        <v>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3" t="s">
        <v>293</v>
      </c>
      <c r="DW73" s="8">
        <v>390</v>
      </c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</row>
    <row r="74" spans="1:201" x14ac:dyDescent="0.2">
      <c r="A74" s="7" t="s">
        <v>294</v>
      </c>
      <c r="B74" s="7" t="s">
        <v>295</v>
      </c>
      <c r="C74" s="5" t="s">
        <v>296</v>
      </c>
      <c r="D74" s="12" t="s">
        <v>297</v>
      </c>
      <c r="E74" s="22">
        <v>850</v>
      </c>
      <c r="F74" s="21">
        <f t="shared" si="2"/>
        <v>425</v>
      </c>
      <c r="G74" s="27"/>
      <c r="H74" s="49">
        <f t="shared" si="3"/>
        <v>0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3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</row>
    <row r="75" spans="1:201" x14ac:dyDescent="0.2">
      <c r="A75" s="4" t="s">
        <v>298</v>
      </c>
      <c r="B75" s="7" t="s">
        <v>299</v>
      </c>
      <c r="C75" s="5" t="s">
        <v>300</v>
      </c>
      <c r="D75" s="12" t="s">
        <v>301</v>
      </c>
      <c r="E75" s="22">
        <v>850</v>
      </c>
      <c r="F75" s="21">
        <f t="shared" si="2"/>
        <v>425</v>
      </c>
      <c r="G75" s="27"/>
      <c r="H75" s="49">
        <f t="shared" si="3"/>
        <v>0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3" t="s">
        <v>302</v>
      </c>
      <c r="DW75" s="8">
        <v>129</v>
      </c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</row>
    <row r="76" spans="1:201" ht="18.75" customHeight="1" x14ac:dyDescent="0.2">
      <c r="A76" s="4" t="s">
        <v>303</v>
      </c>
      <c r="B76" s="7" t="s">
        <v>304</v>
      </c>
      <c r="C76" s="5" t="s">
        <v>305</v>
      </c>
      <c r="D76" s="14" t="s">
        <v>306</v>
      </c>
      <c r="E76" s="22">
        <v>850</v>
      </c>
      <c r="F76" s="21">
        <f t="shared" si="2"/>
        <v>425</v>
      </c>
      <c r="G76" s="27"/>
      <c r="H76" s="49">
        <f t="shared" si="3"/>
        <v>0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3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</row>
    <row r="77" spans="1:201" ht="15.75" customHeight="1" x14ac:dyDescent="0.2">
      <c r="A77" s="4" t="s">
        <v>307</v>
      </c>
      <c r="B77" s="7" t="s">
        <v>308</v>
      </c>
      <c r="C77" s="5" t="s">
        <v>309</v>
      </c>
      <c r="D77" s="14" t="s">
        <v>310</v>
      </c>
      <c r="E77" s="22">
        <v>850</v>
      </c>
      <c r="F77" s="21">
        <f t="shared" si="2"/>
        <v>425</v>
      </c>
      <c r="G77" s="27"/>
      <c r="H77" s="49">
        <f t="shared" si="3"/>
        <v>0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3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</row>
    <row r="78" spans="1:201" ht="15" customHeight="1" x14ac:dyDescent="0.2">
      <c r="A78" s="4" t="s">
        <v>311</v>
      </c>
      <c r="B78" s="7" t="s">
        <v>312</v>
      </c>
      <c r="C78" s="5" t="s">
        <v>313</v>
      </c>
      <c r="D78" s="14" t="s">
        <v>314</v>
      </c>
      <c r="E78" s="22">
        <v>850</v>
      </c>
      <c r="F78" s="21">
        <f t="shared" si="2"/>
        <v>425</v>
      </c>
      <c r="G78" s="27"/>
      <c r="H78" s="49">
        <f t="shared" si="3"/>
        <v>0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3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</row>
    <row r="79" spans="1:201" ht="22.5" x14ac:dyDescent="0.2">
      <c r="A79" s="4" t="s">
        <v>315</v>
      </c>
      <c r="B79" s="7" t="s">
        <v>316</v>
      </c>
      <c r="C79" s="6" t="s">
        <v>317</v>
      </c>
      <c r="D79" s="9" t="s">
        <v>318</v>
      </c>
      <c r="E79" s="22">
        <v>990</v>
      </c>
      <c r="F79" s="21">
        <f t="shared" si="2"/>
        <v>495</v>
      </c>
      <c r="G79" s="27"/>
      <c r="H79" s="49">
        <f t="shared" si="3"/>
        <v>0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3" t="s">
        <v>319</v>
      </c>
      <c r="DW79" s="8">
        <v>215</v>
      </c>
      <c r="DX79" s="8"/>
      <c r="DY79" s="3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</row>
    <row r="80" spans="1:201" ht="11.25" customHeight="1" x14ac:dyDescent="0.2">
      <c r="A80" s="4" t="s">
        <v>320</v>
      </c>
      <c r="B80" s="7" t="s">
        <v>321</v>
      </c>
      <c r="C80" s="6" t="s">
        <v>322</v>
      </c>
      <c r="D80" s="9" t="s">
        <v>323</v>
      </c>
      <c r="E80" s="22">
        <v>990</v>
      </c>
      <c r="F80" s="21">
        <f t="shared" si="2"/>
        <v>495</v>
      </c>
      <c r="G80" s="27"/>
      <c r="H80" s="49">
        <f t="shared" si="3"/>
        <v>0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3" t="s">
        <v>324</v>
      </c>
      <c r="DW80" s="8">
        <v>160</v>
      </c>
      <c r="DX80" s="8"/>
      <c r="DY80" s="3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</row>
    <row r="81" spans="1:201" ht="12" customHeight="1" x14ac:dyDescent="0.2">
      <c r="A81" s="7" t="s">
        <v>325</v>
      </c>
      <c r="B81" s="7" t="s">
        <v>326</v>
      </c>
      <c r="C81" s="6" t="s">
        <v>327</v>
      </c>
      <c r="D81" s="9" t="s">
        <v>328</v>
      </c>
      <c r="E81" s="22">
        <v>990</v>
      </c>
      <c r="F81" s="21">
        <f t="shared" si="2"/>
        <v>495</v>
      </c>
      <c r="G81" s="27"/>
      <c r="H81" s="49">
        <f t="shared" si="3"/>
        <v>0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3" t="s">
        <v>329</v>
      </c>
      <c r="DW81" s="8">
        <v>135</v>
      </c>
      <c r="DX81" s="8"/>
      <c r="DY81" s="3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</row>
    <row r="82" spans="1:201" ht="12.75" customHeight="1" x14ac:dyDescent="0.2">
      <c r="A82" s="4" t="s">
        <v>330</v>
      </c>
      <c r="B82" s="7" t="s">
        <v>331</v>
      </c>
      <c r="C82" s="6" t="s">
        <v>332</v>
      </c>
      <c r="D82" s="9" t="s">
        <v>333</v>
      </c>
      <c r="E82" s="22">
        <v>990</v>
      </c>
      <c r="F82" s="21">
        <f t="shared" si="2"/>
        <v>495</v>
      </c>
      <c r="G82" s="27"/>
      <c r="H82" s="49">
        <f t="shared" si="3"/>
        <v>0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3" t="s">
        <v>334</v>
      </c>
      <c r="DW82" s="8">
        <v>135</v>
      </c>
      <c r="DX82" s="8"/>
      <c r="DY82" s="3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</row>
    <row r="83" spans="1:201" ht="12.75" customHeight="1" x14ac:dyDescent="0.2">
      <c r="A83" s="7" t="s">
        <v>335</v>
      </c>
      <c r="B83" s="7" t="s">
        <v>336</v>
      </c>
      <c r="C83" s="6" t="s">
        <v>337</v>
      </c>
      <c r="D83" s="9" t="s">
        <v>338</v>
      </c>
      <c r="E83" s="22">
        <v>990</v>
      </c>
      <c r="F83" s="21">
        <f t="shared" si="2"/>
        <v>495</v>
      </c>
      <c r="G83" s="27"/>
      <c r="H83" s="49">
        <f t="shared" si="3"/>
        <v>0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3" t="s">
        <v>339</v>
      </c>
      <c r="DW83" s="8">
        <v>125</v>
      </c>
      <c r="DX83" s="8"/>
      <c r="DY83" s="3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</row>
    <row r="84" spans="1:201" ht="13.5" customHeight="1" x14ac:dyDescent="0.2">
      <c r="A84" s="4" t="s">
        <v>340</v>
      </c>
      <c r="B84" s="7" t="s">
        <v>341</v>
      </c>
      <c r="C84" s="6" t="s">
        <v>342</v>
      </c>
      <c r="D84" s="9" t="s">
        <v>343</v>
      </c>
      <c r="E84" s="22">
        <v>990</v>
      </c>
      <c r="F84" s="21">
        <f t="shared" si="2"/>
        <v>495</v>
      </c>
      <c r="G84" s="27"/>
      <c r="H84" s="49">
        <f t="shared" si="3"/>
        <v>0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3"/>
      <c r="DW84" s="8"/>
      <c r="DX84" s="8"/>
      <c r="DY84" s="3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</row>
    <row r="85" spans="1:201" ht="33.75" x14ac:dyDescent="0.2">
      <c r="A85" s="4" t="s">
        <v>344</v>
      </c>
      <c r="B85" s="7" t="s">
        <v>345</v>
      </c>
      <c r="C85" s="6" t="s">
        <v>346</v>
      </c>
      <c r="D85" s="9" t="s">
        <v>347</v>
      </c>
      <c r="E85" s="22">
        <v>990</v>
      </c>
      <c r="F85" s="21">
        <f t="shared" si="2"/>
        <v>495</v>
      </c>
      <c r="G85" s="27"/>
      <c r="H85" s="49">
        <f t="shared" si="3"/>
        <v>0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3"/>
      <c r="DW85" s="8"/>
      <c r="DX85" s="8"/>
      <c r="DY85" s="3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</row>
    <row r="86" spans="1:201" ht="14.25" customHeight="1" x14ac:dyDescent="0.2">
      <c r="A86" s="4" t="s">
        <v>348</v>
      </c>
      <c r="B86" s="7" t="s">
        <v>349</v>
      </c>
      <c r="C86" s="6" t="s">
        <v>350</v>
      </c>
      <c r="D86" s="9" t="s">
        <v>333</v>
      </c>
      <c r="E86" s="22">
        <v>990</v>
      </c>
      <c r="F86" s="21">
        <f t="shared" si="2"/>
        <v>495</v>
      </c>
      <c r="G86" s="27"/>
      <c r="H86" s="49">
        <f t="shared" si="3"/>
        <v>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3"/>
      <c r="DW86" s="8"/>
      <c r="DX86" s="8"/>
      <c r="DY86" s="3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</row>
    <row r="87" spans="1:201" ht="13.5" customHeight="1" x14ac:dyDescent="0.2">
      <c r="A87" s="4" t="s">
        <v>351</v>
      </c>
      <c r="B87" s="7" t="s">
        <v>352</v>
      </c>
      <c r="C87" s="6" t="s">
        <v>353</v>
      </c>
      <c r="D87" s="9" t="s">
        <v>354</v>
      </c>
      <c r="E87" s="22">
        <v>990</v>
      </c>
      <c r="F87" s="21">
        <f t="shared" si="2"/>
        <v>495</v>
      </c>
      <c r="G87" s="27"/>
      <c r="H87" s="49">
        <f t="shared" si="3"/>
        <v>0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3"/>
      <c r="DW87" s="8"/>
      <c r="DX87" s="8"/>
      <c r="DY87" s="3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</row>
    <row r="88" spans="1:201" ht="13.5" customHeight="1" x14ac:dyDescent="0.2">
      <c r="A88" s="4" t="s">
        <v>355</v>
      </c>
      <c r="B88" s="7" t="s">
        <v>356</v>
      </c>
      <c r="C88" s="6" t="s">
        <v>357</v>
      </c>
      <c r="D88" s="9" t="s">
        <v>358</v>
      </c>
      <c r="E88" s="22">
        <v>990</v>
      </c>
      <c r="F88" s="21">
        <f t="shared" si="2"/>
        <v>495</v>
      </c>
      <c r="G88" s="27"/>
      <c r="H88" s="49">
        <f t="shared" si="3"/>
        <v>0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3"/>
      <c r="DW88" s="8"/>
      <c r="DX88" s="8"/>
      <c r="DY88" s="3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</row>
    <row r="89" spans="1:201" ht="15" customHeight="1" x14ac:dyDescent="0.2">
      <c r="A89" s="4" t="s">
        <v>359</v>
      </c>
      <c r="B89" s="7" t="s">
        <v>360</v>
      </c>
      <c r="C89" s="6" t="s">
        <v>361</v>
      </c>
      <c r="D89" s="14" t="s">
        <v>362</v>
      </c>
      <c r="E89" s="22">
        <v>990</v>
      </c>
      <c r="F89" s="21">
        <f t="shared" si="2"/>
        <v>495</v>
      </c>
      <c r="G89" s="27"/>
      <c r="H89" s="49">
        <f t="shared" si="3"/>
        <v>0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3"/>
      <c r="DV89" s="8"/>
      <c r="DW89" s="8"/>
      <c r="DX89" s="3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</row>
    <row r="90" spans="1:201" ht="14.25" customHeight="1" x14ac:dyDescent="0.2">
      <c r="A90" s="4" t="s">
        <v>363</v>
      </c>
      <c r="B90" s="7" t="s">
        <v>364</v>
      </c>
      <c r="C90" s="6" t="s">
        <v>365</v>
      </c>
      <c r="D90" s="14" t="s">
        <v>301</v>
      </c>
      <c r="E90" s="22">
        <v>990</v>
      </c>
      <c r="F90" s="21">
        <f t="shared" si="2"/>
        <v>495</v>
      </c>
      <c r="G90" s="27"/>
      <c r="H90" s="49">
        <f t="shared" si="3"/>
        <v>0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3"/>
      <c r="DV90" s="8"/>
      <c r="DW90" s="8"/>
      <c r="DX90" s="3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</row>
    <row r="91" spans="1:201" ht="15" customHeight="1" x14ac:dyDescent="0.2">
      <c r="A91" s="4" t="s">
        <v>366</v>
      </c>
      <c r="B91" s="7" t="s">
        <v>367</v>
      </c>
      <c r="C91" s="6" t="s">
        <v>368</v>
      </c>
      <c r="D91" s="14" t="s">
        <v>369</v>
      </c>
      <c r="E91" s="22">
        <v>990</v>
      </c>
      <c r="F91" s="21">
        <f t="shared" si="2"/>
        <v>495</v>
      </c>
      <c r="G91" s="27"/>
      <c r="H91" s="49">
        <f t="shared" si="3"/>
        <v>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3"/>
      <c r="DV91" s="8"/>
      <c r="DW91" s="8"/>
      <c r="DX91" s="3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</row>
    <row r="92" spans="1:201" ht="15.75" customHeight="1" x14ac:dyDescent="0.2">
      <c r="A92" s="4" t="s">
        <v>370</v>
      </c>
      <c r="B92" s="7" t="s">
        <v>371</v>
      </c>
      <c r="C92" s="6" t="s">
        <v>372</v>
      </c>
      <c r="D92" s="14" t="s">
        <v>354</v>
      </c>
      <c r="E92" s="22">
        <v>990</v>
      </c>
      <c r="F92" s="21">
        <f t="shared" si="2"/>
        <v>495</v>
      </c>
      <c r="G92" s="27"/>
      <c r="H92" s="49">
        <f t="shared" si="3"/>
        <v>0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3"/>
      <c r="DV92" s="8"/>
      <c r="DW92" s="8"/>
      <c r="DX92" s="3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</row>
    <row r="93" spans="1:201" x14ac:dyDescent="0.2">
      <c r="A93" s="7" t="s">
        <v>373</v>
      </c>
      <c r="B93" s="11" t="s">
        <v>374</v>
      </c>
      <c r="C93" s="5" t="s">
        <v>375</v>
      </c>
      <c r="D93" s="5" t="s">
        <v>376</v>
      </c>
      <c r="E93" s="22">
        <v>990</v>
      </c>
      <c r="F93" s="21">
        <f t="shared" si="2"/>
        <v>495</v>
      </c>
      <c r="G93" s="27"/>
      <c r="H93" s="49">
        <f t="shared" si="3"/>
        <v>0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3"/>
      <c r="DW93" s="8"/>
      <c r="DX93" s="8"/>
      <c r="DY93" s="3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</row>
    <row r="94" spans="1:201" ht="15" customHeight="1" x14ac:dyDescent="0.2">
      <c r="A94" s="4" t="s">
        <v>377</v>
      </c>
      <c r="B94" s="7" t="s">
        <v>378</v>
      </c>
      <c r="C94" s="6" t="s">
        <v>379</v>
      </c>
      <c r="D94" s="14" t="s">
        <v>380</v>
      </c>
      <c r="E94" s="22">
        <v>990</v>
      </c>
      <c r="F94" s="21">
        <f t="shared" si="2"/>
        <v>495</v>
      </c>
      <c r="G94" s="27"/>
      <c r="H94" s="49">
        <f t="shared" si="3"/>
        <v>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3"/>
      <c r="DV94" s="8"/>
      <c r="DW94" s="8"/>
      <c r="DX94" s="3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</row>
    <row r="95" spans="1:201" ht="12.75" customHeight="1" x14ac:dyDescent="0.2">
      <c r="A95" s="4" t="s">
        <v>381</v>
      </c>
      <c r="B95" s="7" t="s">
        <v>382</v>
      </c>
      <c r="C95" s="6" t="s">
        <v>383</v>
      </c>
      <c r="D95" s="9" t="s">
        <v>384</v>
      </c>
      <c r="E95" s="22">
        <v>990</v>
      </c>
      <c r="F95" s="21">
        <f t="shared" si="2"/>
        <v>495</v>
      </c>
      <c r="G95" s="27"/>
      <c r="H95" s="49">
        <f t="shared" si="3"/>
        <v>0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3"/>
      <c r="DV95" s="8"/>
      <c r="DW95" s="8"/>
      <c r="DX95" s="3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</row>
    <row r="96" spans="1:201" ht="33.75" x14ac:dyDescent="0.2">
      <c r="A96" s="4" t="s">
        <v>385</v>
      </c>
      <c r="B96" s="7" t="s">
        <v>386</v>
      </c>
      <c r="C96" s="6" t="s">
        <v>387</v>
      </c>
      <c r="D96" s="9" t="s">
        <v>388</v>
      </c>
      <c r="E96" s="22">
        <v>990</v>
      </c>
      <c r="F96" s="21">
        <f t="shared" si="2"/>
        <v>495</v>
      </c>
      <c r="G96" s="27"/>
      <c r="H96" s="49">
        <f t="shared" si="3"/>
        <v>0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3"/>
      <c r="DV96" s="8"/>
      <c r="DW96" s="8"/>
      <c r="DX96" s="3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</row>
    <row r="97" spans="1:201" ht="14.25" customHeight="1" x14ac:dyDescent="0.2">
      <c r="A97" s="4" t="s">
        <v>389</v>
      </c>
      <c r="B97" s="7" t="s">
        <v>390</v>
      </c>
      <c r="C97" s="6" t="s">
        <v>391</v>
      </c>
      <c r="D97" s="9" t="s">
        <v>392</v>
      </c>
      <c r="E97" s="22">
        <v>990</v>
      </c>
      <c r="F97" s="21">
        <f t="shared" si="2"/>
        <v>495</v>
      </c>
      <c r="G97" s="27"/>
      <c r="H97" s="49">
        <f t="shared" si="3"/>
        <v>0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3"/>
      <c r="DV97" s="8"/>
      <c r="DW97" s="8"/>
      <c r="DX97" s="3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</row>
    <row r="98" spans="1:201" ht="17.25" customHeight="1" x14ac:dyDescent="0.2">
      <c r="A98" s="4" t="s">
        <v>393</v>
      </c>
      <c r="B98" s="7" t="s">
        <v>394</v>
      </c>
      <c r="C98" s="6" t="s">
        <v>395</v>
      </c>
      <c r="D98" s="9" t="s">
        <v>396</v>
      </c>
      <c r="E98" s="22">
        <v>990</v>
      </c>
      <c r="F98" s="21">
        <f t="shared" si="2"/>
        <v>495</v>
      </c>
      <c r="G98" s="27"/>
      <c r="H98" s="49">
        <f t="shared" si="3"/>
        <v>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3"/>
      <c r="DV98" s="8"/>
      <c r="DW98" s="8"/>
      <c r="DX98" s="3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</row>
    <row r="99" spans="1:201" x14ac:dyDescent="0.2">
      <c r="A99" s="4" t="s">
        <v>397</v>
      </c>
      <c r="B99" s="4" t="s">
        <v>398</v>
      </c>
      <c r="C99" s="6" t="s">
        <v>399</v>
      </c>
      <c r="D99" s="6" t="s">
        <v>400</v>
      </c>
      <c r="E99" s="22">
        <v>750</v>
      </c>
      <c r="F99" s="21">
        <f t="shared" si="2"/>
        <v>375</v>
      </c>
      <c r="G99" s="27"/>
      <c r="H99" s="49">
        <f t="shared" si="3"/>
        <v>0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3" t="s">
        <v>401</v>
      </c>
      <c r="DW99" s="8">
        <v>95</v>
      </c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</row>
    <row r="100" spans="1:201" x14ac:dyDescent="0.2">
      <c r="A100" s="7" t="s">
        <v>402</v>
      </c>
      <c r="B100" s="4" t="s">
        <v>403</v>
      </c>
      <c r="C100" s="6" t="s">
        <v>404</v>
      </c>
      <c r="D100" s="6" t="s">
        <v>400</v>
      </c>
      <c r="E100" s="22">
        <v>750</v>
      </c>
      <c r="F100" s="21">
        <f t="shared" si="2"/>
        <v>375</v>
      </c>
      <c r="G100" s="27"/>
      <c r="H100" s="49">
        <f t="shared" si="3"/>
        <v>0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3" t="s">
        <v>405</v>
      </c>
      <c r="DW100" s="8">
        <v>95</v>
      </c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</row>
    <row r="101" spans="1:201" x14ac:dyDescent="0.2">
      <c r="A101" s="4" t="s">
        <v>406</v>
      </c>
      <c r="B101" s="4" t="s">
        <v>407</v>
      </c>
      <c r="C101" s="6" t="s">
        <v>408</v>
      </c>
      <c r="D101" s="6" t="s">
        <v>400</v>
      </c>
      <c r="E101" s="22">
        <v>750</v>
      </c>
      <c r="F101" s="21">
        <f t="shared" si="2"/>
        <v>375</v>
      </c>
      <c r="G101" s="27"/>
      <c r="H101" s="49">
        <f t="shared" si="3"/>
        <v>0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3" t="s">
        <v>409</v>
      </c>
      <c r="DW101" s="8">
        <v>95</v>
      </c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</row>
    <row r="102" spans="1:201" x14ac:dyDescent="0.2">
      <c r="A102" s="7" t="s">
        <v>410</v>
      </c>
      <c r="B102" s="4" t="s">
        <v>411</v>
      </c>
      <c r="C102" s="6" t="s">
        <v>412</v>
      </c>
      <c r="D102" s="6" t="s">
        <v>400</v>
      </c>
      <c r="E102" s="22">
        <v>750</v>
      </c>
      <c r="F102" s="21">
        <f t="shared" si="2"/>
        <v>375</v>
      </c>
      <c r="G102" s="27"/>
      <c r="H102" s="49">
        <f t="shared" si="3"/>
        <v>0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3" t="s">
        <v>413</v>
      </c>
      <c r="DW102" s="8">
        <v>95</v>
      </c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</row>
    <row r="103" spans="1:201" x14ac:dyDescent="0.2">
      <c r="A103" s="4" t="s">
        <v>414</v>
      </c>
      <c r="B103" s="7" t="s">
        <v>415</v>
      </c>
      <c r="C103" s="5" t="s">
        <v>416</v>
      </c>
      <c r="D103" s="6" t="s">
        <v>400</v>
      </c>
      <c r="E103" s="22">
        <v>750</v>
      </c>
      <c r="F103" s="21">
        <f t="shared" si="2"/>
        <v>375</v>
      </c>
      <c r="G103" s="27"/>
      <c r="H103" s="49">
        <f t="shared" si="3"/>
        <v>0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3" t="s">
        <v>417</v>
      </c>
      <c r="DW103" s="8">
        <v>95</v>
      </c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</row>
    <row r="104" spans="1:201" x14ac:dyDescent="0.2">
      <c r="A104" s="7" t="s">
        <v>418</v>
      </c>
      <c r="B104" s="4" t="s">
        <v>419</v>
      </c>
      <c r="C104" s="6" t="s">
        <v>420</v>
      </c>
      <c r="D104" s="6" t="s">
        <v>400</v>
      </c>
      <c r="E104" s="22">
        <v>750</v>
      </c>
      <c r="F104" s="21">
        <f t="shared" si="2"/>
        <v>375</v>
      </c>
      <c r="G104" s="27"/>
      <c r="H104" s="49">
        <f t="shared" si="3"/>
        <v>0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3" t="s">
        <v>421</v>
      </c>
      <c r="DW104" s="8">
        <v>95</v>
      </c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</row>
    <row r="105" spans="1:201" x14ac:dyDescent="0.2">
      <c r="A105" s="4" t="s">
        <v>422</v>
      </c>
      <c r="B105" s="4" t="s">
        <v>423</v>
      </c>
      <c r="C105" s="6" t="s">
        <v>424</v>
      </c>
      <c r="D105" s="6" t="s">
        <v>400</v>
      </c>
      <c r="E105" s="22">
        <v>750</v>
      </c>
      <c r="F105" s="21">
        <f t="shared" si="2"/>
        <v>375</v>
      </c>
      <c r="G105" s="27"/>
      <c r="H105" s="49">
        <f t="shared" si="3"/>
        <v>0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3" t="s">
        <v>425</v>
      </c>
      <c r="DW105" s="8">
        <v>95</v>
      </c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</row>
    <row r="106" spans="1:201" x14ac:dyDescent="0.2">
      <c r="A106" s="4" t="s">
        <v>426</v>
      </c>
      <c r="B106" s="4" t="s">
        <v>427</v>
      </c>
      <c r="C106" s="6" t="s">
        <v>428</v>
      </c>
      <c r="D106" s="6" t="s">
        <v>400</v>
      </c>
      <c r="E106" s="22">
        <v>750</v>
      </c>
      <c r="F106" s="21">
        <f t="shared" si="2"/>
        <v>375</v>
      </c>
      <c r="G106" s="27"/>
      <c r="H106" s="49">
        <f t="shared" si="3"/>
        <v>0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3" t="s">
        <v>429</v>
      </c>
      <c r="DW106" s="8">
        <v>95</v>
      </c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</row>
    <row r="107" spans="1:201" x14ac:dyDescent="0.2">
      <c r="A107" s="4" t="s">
        <v>430</v>
      </c>
      <c r="B107" s="4" t="s">
        <v>431</v>
      </c>
      <c r="C107" s="6" t="s">
        <v>432</v>
      </c>
      <c r="D107" s="6" t="s">
        <v>400</v>
      </c>
      <c r="E107" s="22">
        <v>750</v>
      </c>
      <c r="F107" s="21">
        <f t="shared" si="2"/>
        <v>375</v>
      </c>
      <c r="G107" s="27"/>
      <c r="H107" s="49">
        <f t="shared" si="3"/>
        <v>0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3" t="s">
        <v>433</v>
      </c>
      <c r="DW107" s="8">
        <v>95</v>
      </c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</row>
    <row r="108" spans="1:201" x14ac:dyDescent="0.2">
      <c r="A108" s="4" t="s">
        <v>434</v>
      </c>
      <c r="B108" s="7" t="s">
        <v>435</v>
      </c>
      <c r="C108" s="6" t="s">
        <v>436</v>
      </c>
      <c r="D108" s="6" t="s">
        <v>400</v>
      </c>
      <c r="E108" s="22">
        <v>750</v>
      </c>
      <c r="F108" s="21">
        <f t="shared" si="2"/>
        <v>375</v>
      </c>
      <c r="G108" s="27"/>
      <c r="H108" s="49">
        <f t="shared" si="3"/>
        <v>0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3" t="s">
        <v>437</v>
      </c>
      <c r="DW108" s="8">
        <v>95</v>
      </c>
      <c r="DX108" s="8"/>
      <c r="DY108" s="3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</row>
    <row r="109" spans="1:201" x14ac:dyDescent="0.2">
      <c r="A109" s="4" t="s">
        <v>438</v>
      </c>
      <c r="B109" s="7" t="s">
        <v>439</v>
      </c>
      <c r="C109" s="6" t="s">
        <v>440</v>
      </c>
      <c r="D109" s="6" t="s">
        <v>400</v>
      </c>
      <c r="E109" s="22">
        <v>750</v>
      </c>
      <c r="F109" s="21">
        <f t="shared" si="2"/>
        <v>375</v>
      </c>
      <c r="G109" s="27"/>
      <c r="H109" s="49">
        <f t="shared" si="3"/>
        <v>0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3" t="s">
        <v>441</v>
      </c>
      <c r="DW109" s="8">
        <v>115</v>
      </c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</row>
    <row r="110" spans="1:201" x14ac:dyDescent="0.2">
      <c r="A110" s="7" t="s">
        <v>442</v>
      </c>
      <c r="B110" s="7" t="s">
        <v>443</v>
      </c>
      <c r="C110" s="5" t="s">
        <v>444</v>
      </c>
      <c r="D110" s="6" t="s">
        <v>400</v>
      </c>
      <c r="E110" s="22">
        <v>750</v>
      </c>
      <c r="F110" s="21">
        <f t="shared" si="2"/>
        <v>375</v>
      </c>
      <c r="G110" s="27"/>
      <c r="H110" s="49">
        <f t="shared" si="3"/>
        <v>0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3" t="s">
        <v>445</v>
      </c>
      <c r="DW110" s="8">
        <v>125</v>
      </c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</row>
    <row r="111" spans="1:201" x14ac:dyDescent="0.2">
      <c r="A111" s="4" t="s">
        <v>446</v>
      </c>
      <c r="B111" s="7" t="s">
        <v>447</v>
      </c>
      <c r="C111" s="6" t="s">
        <v>448</v>
      </c>
      <c r="D111" s="6" t="s">
        <v>400</v>
      </c>
      <c r="E111" s="22">
        <v>750</v>
      </c>
      <c r="F111" s="21">
        <f t="shared" si="2"/>
        <v>375</v>
      </c>
      <c r="G111" s="27"/>
      <c r="H111" s="49">
        <f t="shared" si="3"/>
        <v>0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3" t="s">
        <v>449</v>
      </c>
      <c r="DW111" s="8">
        <v>110</v>
      </c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</row>
    <row r="112" spans="1:201" x14ac:dyDescent="0.2">
      <c r="A112" s="7" t="s">
        <v>450</v>
      </c>
      <c r="B112" s="7" t="s">
        <v>451</v>
      </c>
      <c r="C112" s="6" t="s">
        <v>452</v>
      </c>
      <c r="D112" s="6" t="s">
        <v>400</v>
      </c>
      <c r="E112" s="22">
        <v>750</v>
      </c>
      <c r="F112" s="21">
        <f t="shared" si="2"/>
        <v>375</v>
      </c>
      <c r="G112" s="27"/>
      <c r="H112" s="49">
        <f t="shared" si="3"/>
        <v>0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3" t="s">
        <v>453</v>
      </c>
      <c r="DW112" s="8">
        <v>125</v>
      </c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</row>
    <row r="113" spans="1:201" x14ac:dyDescent="0.2">
      <c r="A113" s="7" t="s">
        <v>454</v>
      </c>
      <c r="B113" s="4" t="s">
        <v>455</v>
      </c>
      <c r="C113" s="6" t="s">
        <v>456</v>
      </c>
      <c r="D113" s="6" t="s">
        <v>457</v>
      </c>
      <c r="E113" s="21">
        <v>2200</v>
      </c>
      <c r="F113" s="21">
        <f t="shared" si="2"/>
        <v>1100</v>
      </c>
      <c r="G113" s="27"/>
      <c r="H113" s="49">
        <f t="shared" si="3"/>
        <v>0</v>
      </c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</row>
    <row r="114" spans="1:201" x14ac:dyDescent="0.2">
      <c r="A114" s="4" t="s">
        <v>458</v>
      </c>
      <c r="B114" s="4" t="s">
        <v>459</v>
      </c>
      <c r="C114" s="6" t="s">
        <v>460</v>
      </c>
      <c r="D114" s="6" t="s">
        <v>461</v>
      </c>
      <c r="E114" s="22">
        <v>990</v>
      </c>
      <c r="F114" s="21">
        <f t="shared" si="2"/>
        <v>495</v>
      </c>
      <c r="G114" s="27"/>
      <c r="H114" s="49">
        <f t="shared" si="3"/>
        <v>0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3"/>
      <c r="DW114" s="8"/>
      <c r="DX114" s="8"/>
      <c r="DY114" s="3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</row>
    <row r="115" spans="1:201" x14ac:dyDescent="0.2">
      <c r="A115" s="18" t="s">
        <v>462</v>
      </c>
      <c r="B115" s="18" t="s">
        <v>463</v>
      </c>
      <c r="C115" s="18" t="s">
        <v>464</v>
      </c>
      <c r="D115" s="19" t="s">
        <v>465</v>
      </c>
      <c r="E115" s="22">
        <v>1250</v>
      </c>
      <c r="F115" s="21">
        <f t="shared" si="2"/>
        <v>625</v>
      </c>
      <c r="G115" s="27"/>
      <c r="H115" s="49">
        <f t="shared" si="3"/>
        <v>0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3"/>
      <c r="DW115" s="8"/>
      <c r="DX115" s="8"/>
      <c r="DY115" s="3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</row>
    <row r="116" spans="1:201" x14ac:dyDescent="0.2">
      <c r="A116" s="18" t="s">
        <v>466</v>
      </c>
      <c r="B116" s="18" t="s">
        <v>467</v>
      </c>
      <c r="C116" s="18" t="s">
        <v>468</v>
      </c>
      <c r="D116" s="19" t="s">
        <v>469</v>
      </c>
      <c r="E116" s="22">
        <v>1100</v>
      </c>
      <c r="F116" s="21">
        <f t="shared" si="2"/>
        <v>550</v>
      </c>
      <c r="G116" s="27"/>
      <c r="H116" s="49">
        <f t="shared" si="3"/>
        <v>0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3"/>
      <c r="DW116" s="8"/>
      <c r="DX116" s="8"/>
      <c r="DY116" s="3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</row>
    <row r="117" spans="1:201" x14ac:dyDescent="0.2">
      <c r="A117" s="4" t="s">
        <v>470</v>
      </c>
      <c r="B117" s="7" t="s">
        <v>471</v>
      </c>
      <c r="C117" s="5" t="s">
        <v>472</v>
      </c>
      <c r="D117" s="5" t="s">
        <v>472</v>
      </c>
      <c r="E117" s="22">
        <v>3600</v>
      </c>
      <c r="F117" s="21">
        <f t="shared" si="2"/>
        <v>1800</v>
      </c>
      <c r="G117" s="27"/>
      <c r="H117" s="49">
        <f t="shared" si="3"/>
        <v>0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3"/>
      <c r="DW117" s="8"/>
      <c r="DX117" s="8"/>
      <c r="DY117" s="3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</row>
    <row r="118" spans="1:201" x14ac:dyDescent="0.2">
      <c r="A118" s="7" t="s">
        <v>473</v>
      </c>
      <c r="B118" s="7" t="s">
        <v>474</v>
      </c>
      <c r="C118" s="10" t="s">
        <v>475</v>
      </c>
      <c r="D118" s="10" t="s">
        <v>476</v>
      </c>
      <c r="E118" s="22">
        <v>3600</v>
      </c>
      <c r="F118" s="21">
        <f t="shared" si="2"/>
        <v>1800</v>
      </c>
      <c r="G118" s="27"/>
      <c r="H118" s="49">
        <f t="shared" si="3"/>
        <v>0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3"/>
      <c r="DW118" s="8"/>
      <c r="DX118" s="8"/>
      <c r="DY118" s="3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</row>
    <row r="119" spans="1:201" x14ac:dyDescent="0.2">
      <c r="A119" s="7"/>
      <c r="B119" s="7"/>
      <c r="C119" s="48" t="s">
        <v>528</v>
      </c>
      <c r="D119" s="5"/>
      <c r="E119" s="31"/>
      <c r="F119" s="49">
        <v>450</v>
      </c>
      <c r="G119" s="31"/>
      <c r="H119" s="50">
        <v>450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" t="s">
        <v>477</v>
      </c>
      <c r="DW119" s="3">
        <v>75</v>
      </c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</row>
    <row r="120" spans="1:201" x14ac:dyDescent="0.2">
      <c r="A120" s="15" t="s">
        <v>515</v>
      </c>
      <c r="B120" s="15"/>
      <c r="C120" s="51" t="s">
        <v>529</v>
      </c>
      <c r="D120" s="16"/>
      <c r="E120" s="30"/>
      <c r="F120" s="23"/>
      <c r="G120" s="30"/>
      <c r="H120" s="49">
        <f>SUM(H7:H119)</f>
        <v>450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" t="s">
        <v>478</v>
      </c>
      <c r="DW120" s="3">
        <v>90</v>
      </c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</row>
    <row r="121" spans="1:201" x14ac:dyDescent="0.2">
      <c r="A121" s="15" t="s">
        <v>516</v>
      </c>
      <c r="B121" s="15"/>
      <c r="C121" s="16"/>
      <c r="D121" s="16"/>
      <c r="E121" s="30"/>
      <c r="F121" s="23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" t="s">
        <v>479</v>
      </c>
      <c r="DW121" s="3">
        <v>90</v>
      </c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</row>
    <row r="122" spans="1:201" x14ac:dyDescent="0.2">
      <c r="B122" s="15"/>
      <c r="C122" s="16"/>
      <c r="D122" s="16"/>
      <c r="E122" s="30"/>
      <c r="F122" s="23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" t="s">
        <v>480</v>
      </c>
      <c r="DW122" s="3">
        <v>80</v>
      </c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</row>
    <row r="123" spans="1:201" x14ac:dyDescent="0.2">
      <c r="A123" s="15"/>
      <c r="B123" s="15"/>
      <c r="C123" s="16"/>
      <c r="D123" s="16"/>
      <c r="E123" s="30"/>
      <c r="F123" s="23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" t="s">
        <v>481</v>
      </c>
      <c r="DW123" s="3">
        <v>90</v>
      </c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</row>
    <row r="124" spans="1:201" x14ac:dyDescent="0.2">
      <c r="A124" s="15"/>
      <c r="B124" s="15"/>
      <c r="C124" s="16"/>
      <c r="D124" s="16"/>
      <c r="E124" s="30"/>
      <c r="F124" s="23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" t="s">
        <v>482</v>
      </c>
      <c r="DW124" s="3">
        <v>80</v>
      </c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</row>
    <row r="125" spans="1:201" x14ac:dyDescent="0.2">
      <c r="A125" s="15"/>
      <c r="B125" s="15"/>
      <c r="C125" s="16"/>
      <c r="D125" s="16"/>
      <c r="E125" s="30"/>
      <c r="F125" s="23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" t="s">
        <v>483</v>
      </c>
      <c r="DW125" s="3">
        <v>110</v>
      </c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</row>
    <row r="126" spans="1:201" x14ac:dyDescent="0.2">
      <c r="A126" s="15"/>
      <c r="B126" s="15"/>
      <c r="C126" s="16"/>
      <c r="D126" s="16"/>
      <c r="E126" s="30"/>
      <c r="F126" s="23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" t="s">
        <v>484</v>
      </c>
      <c r="DW126" s="3">
        <v>80</v>
      </c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</row>
    <row r="127" spans="1:201" x14ac:dyDescent="0.2">
      <c r="A127" s="15"/>
      <c r="B127" s="15"/>
      <c r="C127" s="16"/>
      <c r="D127" s="16"/>
      <c r="E127" s="30"/>
      <c r="F127" s="23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" t="s">
        <v>485</v>
      </c>
      <c r="DW127" s="3">
        <v>90</v>
      </c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</row>
    <row r="128" spans="1:201" x14ac:dyDescent="0.2">
      <c r="A128" s="15"/>
      <c r="B128" s="15"/>
      <c r="C128" s="16"/>
      <c r="D128" s="16"/>
      <c r="E128" s="30"/>
      <c r="F128" s="23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" t="s">
        <v>486</v>
      </c>
      <c r="DW128" s="3">
        <v>85</v>
      </c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</row>
    <row r="129" spans="1:201" x14ac:dyDescent="0.2">
      <c r="A129" s="15"/>
      <c r="B129" s="15"/>
      <c r="C129" s="16"/>
      <c r="D129" s="16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" t="s">
        <v>487</v>
      </c>
      <c r="DW129" s="3">
        <v>85</v>
      </c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</row>
    <row r="130" spans="1:201" x14ac:dyDescent="0.2">
      <c r="A130" s="15"/>
      <c r="B130" s="15"/>
      <c r="C130" s="16"/>
      <c r="D130" s="16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" t="s">
        <v>488</v>
      </c>
      <c r="DW130" s="3">
        <v>85</v>
      </c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</row>
    <row r="131" spans="1:201" x14ac:dyDescent="0.2">
      <c r="A131" s="15"/>
      <c r="B131" s="15"/>
      <c r="C131" s="16"/>
      <c r="D131" s="16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" t="s">
        <v>489</v>
      </c>
      <c r="DW131" s="3">
        <v>85</v>
      </c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</row>
    <row r="132" spans="1:201" x14ac:dyDescent="0.2">
      <c r="A132" s="15"/>
      <c r="B132" s="15"/>
      <c r="C132" s="16"/>
      <c r="D132" s="16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" t="s">
        <v>490</v>
      </c>
      <c r="DW132" s="3">
        <v>85</v>
      </c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</row>
    <row r="133" spans="1:201" x14ac:dyDescent="0.2">
      <c r="A133" s="15"/>
      <c r="B133" s="15"/>
      <c r="C133" s="16"/>
      <c r="D133" s="16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" t="s">
        <v>491</v>
      </c>
      <c r="DW133" s="3">
        <v>85</v>
      </c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</row>
    <row r="134" spans="1:201" x14ac:dyDescent="0.2">
      <c r="A134" s="15"/>
      <c r="B134" s="15"/>
      <c r="C134" s="16"/>
      <c r="D134" s="16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" t="s">
        <v>492</v>
      </c>
      <c r="DW134" s="3">
        <v>80</v>
      </c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</row>
    <row r="135" spans="1:201" x14ac:dyDescent="0.2">
      <c r="A135" s="15"/>
      <c r="B135" s="15"/>
      <c r="C135" s="16"/>
      <c r="D135" s="16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" t="s">
        <v>398</v>
      </c>
      <c r="DW135" s="3">
        <v>80</v>
      </c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</row>
    <row r="136" spans="1:201" x14ac:dyDescent="0.2">
      <c r="A136" s="15"/>
      <c r="B136" s="15"/>
      <c r="C136" s="16"/>
      <c r="D136" s="16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" t="s">
        <v>403</v>
      </c>
      <c r="DW136" s="3">
        <v>80</v>
      </c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</row>
    <row r="137" spans="1:201" x14ac:dyDescent="0.2">
      <c r="A137" s="15"/>
      <c r="B137" s="15"/>
      <c r="C137" s="16"/>
      <c r="D137" s="16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" t="s">
        <v>407</v>
      </c>
      <c r="DW137" s="3">
        <v>80</v>
      </c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</row>
    <row r="138" spans="1:201" x14ac:dyDescent="0.2">
      <c r="A138" s="15"/>
      <c r="B138" s="15"/>
      <c r="C138" s="16"/>
      <c r="D138" s="16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" t="s">
        <v>411</v>
      </c>
      <c r="DW138" s="3">
        <v>80</v>
      </c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</row>
    <row r="139" spans="1:201" x14ac:dyDescent="0.2">
      <c r="A139" s="15"/>
      <c r="B139" s="15"/>
      <c r="C139" s="16"/>
      <c r="D139" s="16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" t="s">
        <v>415</v>
      </c>
      <c r="DW139" s="3">
        <v>80</v>
      </c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</row>
    <row r="140" spans="1:201" x14ac:dyDescent="0.2">
      <c r="A140" s="15"/>
      <c r="B140" s="15"/>
      <c r="C140" s="16"/>
      <c r="D140" s="16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" t="s">
        <v>419</v>
      </c>
      <c r="DW140" s="3">
        <v>80</v>
      </c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</row>
    <row r="141" spans="1:201" x14ac:dyDescent="0.2">
      <c r="A141" s="15"/>
      <c r="B141" s="15"/>
      <c r="C141" s="16"/>
      <c r="D141" s="16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" t="s">
        <v>423</v>
      </c>
      <c r="DW141" s="3">
        <v>80</v>
      </c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</row>
    <row r="142" spans="1:201" x14ac:dyDescent="0.2">
      <c r="A142" s="15"/>
      <c r="B142" s="15"/>
      <c r="C142" s="16"/>
      <c r="D142" s="16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" t="s">
        <v>427</v>
      </c>
      <c r="DW142" s="3">
        <v>80</v>
      </c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</row>
    <row r="143" spans="1:201" x14ac:dyDescent="0.2">
      <c r="A143" s="15"/>
      <c r="B143" s="15"/>
      <c r="C143" s="16"/>
      <c r="D143" s="16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" t="s">
        <v>493</v>
      </c>
      <c r="DW143" s="3">
        <v>400</v>
      </c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</row>
    <row r="144" spans="1:201" x14ac:dyDescent="0.2">
      <c r="A144" s="15"/>
      <c r="B144" s="15"/>
      <c r="C144" s="16"/>
      <c r="D144" s="16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" t="s">
        <v>494</v>
      </c>
      <c r="DW144" s="3">
        <v>40</v>
      </c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</row>
    <row r="145" spans="1:201" x14ac:dyDescent="0.2">
      <c r="A145" s="15"/>
      <c r="B145" s="15"/>
      <c r="C145" s="16"/>
      <c r="D145" s="16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" t="s">
        <v>495</v>
      </c>
      <c r="DW145" s="3">
        <v>40</v>
      </c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</row>
    <row r="146" spans="1:201" x14ac:dyDescent="0.2">
      <c r="A146" s="15"/>
      <c r="B146" s="15"/>
      <c r="C146" s="16"/>
      <c r="D146" s="16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" t="s">
        <v>496</v>
      </c>
      <c r="DW146" s="3">
        <v>40</v>
      </c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</row>
    <row r="147" spans="1:201" x14ac:dyDescent="0.2">
      <c r="A147" s="15"/>
      <c r="B147" s="15"/>
      <c r="C147" s="16"/>
      <c r="D147" s="16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" t="s">
        <v>497</v>
      </c>
      <c r="DW147" s="3">
        <v>40</v>
      </c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</row>
    <row r="148" spans="1:201" x14ac:dyDescent="0.2">
      <c r="A148" s="1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" t="s">
        <v>498</v>
      </c>
      <c r="DW148" s="3">
        <v>40</v>
      </c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</row>
    <row r="149" spans="1:201" x14ac:dyDescent="0.2">
      <c r="A149" s="1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" t="s">
        <v>499</v>
      </c>
      <c r="DW149" s="3">
        <v>40</v>
      </c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</row>
    <row r="150" spans="1:201" x14ac:dyDescent="0.2">
      <c r="A150" s="1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" t="s">
        <v>500</v>
      </c>
      <c r="DW150" s="3">
        <v>25</v>
      </c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</row>
    <row r="151" spans="1:201" x14ac:dyDescent="0.2">
      <c r="A151" s="1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" t="s">
        <v>501</v>
      </c>
      <c r="DW151" s="3">
        <v>25</v>
      </c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</row>
    <row r="152" spans="1:201" x14ac:dyDescent="0.2">
      <c r="A152" s="1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" t="s">
        <v>502</v>
      </c>
      <c r="DW152" s="3">
        <v>25</v>
      </c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</row>
    <row r="153" spans="1:201" x14ac:dyDescent="0.2">
      <c r="A153" s="1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" t="s">
        <v>503</v>
      </c>
      <c r="DW153" s="3">
        <v>25</v>
      </c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</row>
    <row r="154" spans="1:201" x14ac:dyDescent="0.2">
      <c r="A154" s="1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" t="s">
        <v>504</v>
      </c>
      <c r="DW154" s="3">
        <v>25</v>
      </c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</row>
    <row r="155" spans="1:201" x14ac:dyDescent="0.2">
      <c r="A155" s="1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" t="s">
        <v>505</v>
      </c>
      <c r="DW155" s="3">
        <v>25</v>
      </c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</row>
    <row r="156" spans="1:201" x14ac:dyDescent="0.2">
      <c r="A156" s="1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" t="s">
        <v>506</v>
      </c>
      <c r="DW156" s="3">
        <v>25</v>
      </c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</row>
    <row r="157" spans="1:201" x14ac:dyDescent="0.2">
      <c r="A157" s="1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" t="s">
        <v>507</v>
      </c>
      <c r="DW157" s="3">
        <v>25</v>
      </c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</row>
    <row r="158" spans="1:201" x14ac:dyDescent="0.2">
      <c r="A158" s="1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" t="s">
        <v>508</v>
      </c>
      <c r="DW158" s="3">
        <v>25</v>
      </c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</row>
    <row r="159" spans="1:20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" t="s">
        <v>509</v>
      </c>
      <c r="DW159" s="3">
        <v>50</v>
      </c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0"/>
      <c r="EU159" s="30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  <c r="FM159" s="30"/>
      <c r="FN159" s="30"/>
      <c r="FO159" s="30"/>
      <c r="FP159" s="30"/>
      <c r="FQ159" s="30"/>
      <c r="FR159" s="30"/>
      <c r="FS159" s="30"/>
      <c r="FT159" s="30"/>
      <c r="FU159" s="30"/>
      <c r="FV159" s="30"/>
      <c r="FW159" s="30"/>
      <c r="FX159" s="30"/>
      <c r="FY159" s="30"/>
      <c r="FZ159" s="30"/>
      <c r="GA159" s="30"/>
      <c r="GB159" s="30"/>
      <c r="GC159" s="30"/>
      <c r="GD159" s="30"/>
      <c r="GE159" s="30"/>
      <c r="GF159" s="30"/>
      <c r="GG159" s="30"/>
      <c r="GH159" s="30"/>
      <c r="GI159" s="30"/>
      <c r="GJ159" s="30"/>
      <c r="GK159" s="30"/>
      <c r="GL159" s="30"/>
      <c r="GM159" s="30"/>
      <c r="GN159" s="30"/>
      <c r="GO159" s="30"/>
      <c r="GP159" s="30"/>
      <c r="GQ159" s="30"/>
      <c r="GR159" s="30"/>
      <c r="GS159" s="30"/>
    </row>
    <row r="160" spans="1:20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" t="s">
        <v>510</v>
      </c>
      <c r="DW160" s="3">
        <v>50</v>
      </c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0"/>
      <c r="EU160" s="30"/>
      <c r="EV160" s="30"/>
      <c r="EW160" s="30"/>
      <c r="EX160" s="30"/>
      <c r="EY160" s="30"/>
      <c r="EZ160" s="30"/>
      <c r="FA160" s="30"/>
      <c r="FB160" s="30"/>
      <c r="FC160" s="30"/>
      <c r="FD160" s="30"/>
      <c r="FE160" s="30"/>
      <c r="FF160" s="30"/>
      <c r="FG160" s="30"/>
      <c r="FH160" s="30"/>
      <c r="FI160" s="30"/>
      <c r="FJ160" s="30"/>
      <c r="FK160" s="30"/>
      <c r="FL160" s="30"/>
      <c r="FM160" s="30"/>
      <c r="FN160" s="30"/>
      <c r="FO160" s="30"/>
      <c r="FP160" s="30"/>
      <c r="FQ160" s="30"/>
      <c r="FR160" s="30"/>
      <c r="FS160" s="30"/>
      <c r="FT160" s="30"/>
      <c r="FU160" s="30"/>
      <c r="FV160" s="30"/>
      <c r="FW160" s="30"/>
      <c r="FX160" s="30"/>
      <c r="FY160" s="30"/>
      <c r="FZ160" s="30"/>
      <c r="GA160" s="30"/>
      <c r="GB160" s="30"/>
      <c r="GC160" s="30"/>
      <c r="GD160" s="30"/>
      <c r="GE160" s="30"/>
      <c r="GF160" s="30"/>
      <c r="GG160" s="30"/>
      <c r="GH160" s="30"/>
      <c r="GI160" s="30"/>
      <c r="GJ160" s="30"/>
      <c r="GK160" s="30"/>
      <c r="GL160" s="30"/>
      <c r="GM160" s="30"/>
      <c r="GN160" s="30"/>
      <c r="GO160" s="30"/>
      <c r="GP160" s="30"/>
      <c r="GQ160" s="30"/>
      <c r="GR160" s="30"/>
      <c r="GS160" s="30"/>
    </row>
    <row r="161" spans="1:20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" t="s">
        <v>511</v>
      </c>
      <c r="DW161" s="3">
        <v>50</v>
      </c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0"/>
      <c r="EU161" s="30"/>
      <c r="EV161" s="30"/>
      <c r="EW161" s="30"/>
      <c r="EX161" s="30"/>
      <c r="EY161" s="30"/>
      <c r="EZ161" s="30"/>
      <c r="FA161" s="30"/>
      <c r="FB161" s="30"/>
      <c r="FC161" s="30"/>
      <c r="FD161" s="30"/>
      <c r="FE161" s="30"/>
      <c r="FF161" s="30"/>
      <c r="FG161" s="30"/>
      <c r="FH161" s="30"/>
      <c r="FI161" s="30"/>
      <c r="FJ161" s="30"/>
      <c r="FK161" s="30"/>
      <c r="FL161" s="30"/>
      <c r="FM161" s="30"/>
      <c r="FN161" s="30"/>
      <c r="FO161" s="30"/>
      <c r="FP161" s="30"/>
      <c r="FQ161" s="30"/>
      <c r="FR161" s="30"/>
      <c r="FS161" s="30"/>
      <c r="FT161" s="30"/>
      <c r="FU161" s="30"/>
      <c r="FV161" s="30"/>
      <c r="FW161" s="30"/>
      <c r="FX161" s="30"/>
      <c r="FY161" s="30"/>
      <c r="FZ161" s="30"/>
      <c r="GA161" s="30"/>
      <c r="GB161" s="30"/>
      <c r="GC161" s="30"/>
      <c r="GD161" s="30"/>
      <c r="GE161" s="30"/>
      <c r="GF161" s="30"/>
      <c r="GG161" s="30"/>
      <c r="GH161" s="30"/>
      <c r="GI161" s="30"/>
      <c r="GJ161" s="30"/>
      <c r="GK161" s="30"/>
      <c r="GL161" s="30"/>
      <c r="GM161" s="30"/>
      <c r="GN161" s="30"/>
      <c r="GO161" s="30"/>
      <c r="GP161" s="30"/>
      <c r="GQ161" s="30"/>
      <c r="GR161" s="30"/>
      <c r="GS161" s="30"/>
    </row>
    <row r="162" spans="1:201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" t="s">
        <v>512</v>
      </c>
      <c r="DW162" s="3">
        <v>50</v>
      </c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0"/>
      <c r="EU162" s="30"/>
      <c r="EV162" s="30"/>
      <c r="EW162" s="30"/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0"/>
      <c r="FJ162" s="30"/>
      <c r="FK162" s="30"/>
      <c r="FL162" s="30"/>
      <c r="FM162" s="30"/>
      <c r="FN162" s="30"/>
      <c r="FO162" s="30"/>
      <c r="FP162" s="30"/>
      <c r="FQ162" s="30"/>
      <c r="FR162" s="30"/>
      <c r="FS162" s="30"/>
      <c r="FT162" s="30"/>
      <c r="FU162" s="30"/>
      <c r="FV162" s="30"/>
      <c r="FW162" s="30"/>
      <c r="FX162" s="30"/>
      <c r="FY162" s="30"/>
      <c r="FZ162" s="30"/>
      <c r="GA162" s="30"/>
      <c r="GB162" s="30"/>
      <c r="GC162" s="30"/>
      <c r="GD162" s="30"/>
      <c r="GE162" s="30"/>
      <c r="GF162" s="30"/>
      <c r="GG162" s="30"/>
      <c r="GH162" s="30"/>
      <c r="GI162" s="30"/>
      <c r="GJ162" s="30"/>
      <c r="GK162" s="30"/>
      <c r="GL162" s="30"/>
      <c r="GM162" s="30"/>
      <c r="GN162" s="30"/>
      <c r="GO162" s="30"/>
      <c r="GP162" s="30"/>
      <c r="GQ162" s="30"/>
      <c r="GR162" s="30"/>
      <c r="GS162" s="30"/>
    </row>
    <row r="163" spans="1:201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" t="s">
        <v>513</v>
      </c>
      <c r="DW163" s="3">
        <v>50</v>
      </c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0"/>
      <c r="EU163" s="30"/>
      <c r="EV163" s="30"/>
      <c r="EW163" s="30"/>
      <c r="EX163" s="30"/>
      <c r="EY163" s="30"/>
      <c r="EZ163" s="30"/>
      <c r="FA163" s="30"/>
      <c r="FB163" s="30"/>
      <c r="FC163" s="30"/>
      <c r="FD163" s="30"/>
      <c r="FE163" s="30"/>
      <c r="FF163" s="30"/>
      <c r="FG163" s="30"/>
      <c r="FH163" s="30"/>
      <c r="FI163" s="30"/>
      <c r="FJ163" s="30"/>
      <c r="FK163" s="30"/>
      <c r="FL163" s="30"/>
      <c r="FM163" s="30"/>
      <c r="FN163" s="30"/>
      <c r="FO163" s="30"/>
      <c r="FP163" s="30"/>
      <c r="FQ163" s="30"/>
      <c r="FR163" s="30"/>
      <c r="FS163" s="30"/>
      <c r="FT163" s="30"/>
      <c r="FU163" s="30"/>
      <c r="FV163" s="30"/>
      <c r="FW163" s="30"/>
      <c r="FX163" s="30"/>
      <c r="FY163" s="30"/>
      <c r="FZ163" s="30"/>
      <c r="GA163" s="30"/>
      <c r="GB163" s="30"/>
      <c r="GC163" s="30"/>
      <c r="GD163" s="30"/>
      <c r="GE163" s="30"/>
      <c r="GF163" s="30"/>
      <c r="GG163" s="30"/>
      <c r="GH163" s="30"/>
      <c r="GI163" s="30"/>
      <c r="GJ163" s="30"/>
      <c r="GK163" s="30"/>
      <c r="GL163" s="30"/>
      <c r="GM163" s="30"/>
      <c r="GN163" s="30"/>
      <c r="GO163" s="30"/>
      <c r="GP163" s="30"/>
      <c r="GQ163" s="30"/>
      <c r="GR163" s="30"/>
      <c r="GS163" s="30"/>
    </row>
    <row r="164" spans="1:20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0"/>
      <c r="EU164" s="30"/>
      <c r="EV164" s="30"/>
      <c r="EW164" s="30"/>
      <c r="EX164" s="30"/>
      <c r="EY164" s="30"/>
      <c r="EZ164" s="30"/>
      <c r="FA164" s="30"/>
      <c r="FB164" s="30"/>
      <c r="FC164" s="30"/>
      <c r="FD164" s="30"/>
      <c r="FE164" s="30"/>
      <c r="FF164" s="30"/>
      <c r="FG164" s="30"/>
      <c r="FH164" s="30"/>
      <c r="FI164" s="30"/>
      <c r="FJ164" s="30"/>
      <c r="FK164" s="30"/>
      <c r="FL164" s="30"/>
      <c r="FM164" s="30"/>
      <c r="FN164" s="30"/>
      <c r="FO164" s="30"/>
      <c r="FP164" s="30"/>
      <c r="FQ164" s="30"/>
      <c r="FR164" s="30"/>
      <c r="FS164" s="30"/>
      <c r="FT164" s="30"/>
      <c r="FU164" s="30"/>
      <c r="FV164" s="30"/>
      <c r="FW164" s="30"/>
      <c r="FX164" s="30"/>
      <c r="FY164" s="30"/>
      <c r="FZ164" s="30"/>
      <c r="GA164" s="30"/>
      <c r="GB164" s="30"/>
      <c r="GC164" s="30"/>
      <c r="GD164" s="30"/>
      <c r="GE164" s="30"/>
      <c r="GF164" s="30"/>
      <c r="GG164" s="30"/>
      <c r="GH164" s="30"/>
      <c r="GI164" s="30"/>
      <c r="GJ164" s="30"/>
      <c r="GK164" s="30"/>
      <c r="GL164" s="30"/>
      <c r="GM164" s="30"/>
      <c r="GN164" s="30"/>
      <c r="GO164" s="30"/>
      <c r="GP164" s="30"/>
      <c r="GQ164" s="30"/>
      <c r="GR164" s="30"/>
      <c r="GS164" s="30"/>
    </row>
    <row r="165" spans="1:201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">
        <v>140</v>
      </c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0"/>
      <c r="EU165" s="30"/>
      <c r="EV165" s="30"/>
      <c r="EW165" s="30"/>
      <c r="EX165" s="30"/>
      <c r="EY165" s="30"/>
      <c r="EZ165" s="30"/>
      <c r="FA165" s="30"/>
      <c r="FB165" s="30"/>
      <c r="FC165" s="30"/>
      <c r="FD165" s="30"/>
      <c r="FE165" s="30"/>
      <c r="FF165" s="30"/>
      <c r="FG165" s="30"/>
      <c r="FH165" s="30"/>
      <c r="FI165" s="30"/>
      <c r="FJ165" s="30"/>
      <c r="FK165" s="30"/>
      <c r="FL165" s="30"/>
      <c r="FM165" s="30"/>
      <c r="FN165" s="30"/>
      <c r="FO165" s="30"/>
      <c r="FP165" s="30"/>
      <c r="FQ165" s="30"/>
      <c r="FR165" s="30"/>
      <c r="FS165" s="30"/>
      <c r="FT165" s="30"/>
      <c r="FU165" s="30"/>
      <c r="FV165" s="30"/>
      <c r="FW165" s="30"/>
      <c r="FX165" s="30"/>
      <c r="FY165" s="30"/>
      <c r="FZ165" s="30"/>
      <c r="GA165" s="30"/>
      <c r="GB165" s="30"/>
      <c r="GC165" s="30"/>
      <c r="GD165" s="30"/>
      <c r="GE165" s="30"/>
      <c r="GF165" s="30"/>
      <c r="GG165" s="30"/>
      <c r="GH165" s="30"/>
      <c r="GI165" s="30"/>
      <c r="GJ165" s="30"/>
      <c r="GK165" s="30"/>
      <c r="GL165" s="30"/>
      <c r="GM165" s="30"/>
      <c r="GN165" s="30"/>
      <c r="GO165" s="30"/>
      <c r="GP165" s="30"/>
      <c r="GQ165" s="30"/>
      <c r="GR165" s="30"/>
      <c r="GS165" s="30"/>
    </row>
    <row r="166" spans="1:201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" t="s">
        <v>431</v>
      </c>
      <c r="DW166" s="3">
        <v>80</v>
      </c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0"/>
      <c r="EU166" s="30"/>
      <c r="EV166" s="30"/>
      <c r="EW166" s="30"/>
      <c r="EX166" s="30"/>
      <c r="EY166" s="30"/>
      <c r="EZ166" s="30"/>
      <c r="FA166" s="30"/>
      <c r="FB166" s="30"/>
      <c r="FC166" s="30"/>
      <c r="FD166" s="30"/>
      <c r="FE166" s="30"/>
      <c r="FF166" s="30"/>
      <c r="FG166" s="30"/>
      <c r="FH166" s="30"/>
      <c r="FI166" s="30"/>
      <c r="FJ166" s="30"/>
      <c r="FK166" s="30"/>
      <c r="FL166" s="30"/>
      <c r="FM166" s="30"/>
      <c r="FN166" s="30"/>
      <c r="FO166" s="30"/>
      <c r="FP166" s="30"/>
      <c r="FQ166" s="30"/>
      <c r="FR166" s="30"/>
      <c r="FS166" s="30"/>
      <c r="FT166" s="30"/>
      <c r="FU166" s="30"/>
      <c r="FV166" s="30"/>
      <c r="FW166" s="30"/>
      <c r="FX166" s="30"/>
      <c r="FY166" s="30"/>
      <c r="FZ166" s="30"/>
      <c r="GA166" s="30"/>
      <c r="GB166" s="30"/>
      <c r="GC166" s="30"/>
      <c r="GD166" s="30"/>
      <c r="GE166" s="30"/>
      <c r="GF166" s="30"/>
      <c r="GG166" s="30"/>
      <c r="GH166" s="30"/>
      <c r="GI166" s="30"/>
      <c r="GJ166" s="30"/>
      <c r="GK166" s="30"/>
      <c r="GL166" s="30"/>
      <c r="GM166" s="30"/>
      <c r="GN166" s="30"/>
      <c r="GO166" s="30"/>
      <c r="GP166" s="30"/>
      <c r="GQ166" s="30"/>
      <c r="GR166" s="30"/>
      <c r="GS166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Zabaljauregui</dc:creator>
  <cp:lastModifiedBy>Esteban Zabaljauregui</cp:lastModifiedBy>
  <cp:lastPrinted>2021-08-23T20:24:28Z</cp:lastPrinted>
  <dcterms:created xsi:type="dcterms:W3CDTF">2021-08-23T20:09:42Z</dcterms:created>
  <dcterms:modified xsi:type="dcterms:W3CDTF">2021-09-17T18:33:22Z</dcterms:modified>
</cp:coreProperties>
</file>