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re\Documents\Gourmet Musical\CONABIP\2026\"/>
    </mc:Choice>
  </mc:AlternateContent>
  <xr:revisionPtr revIDLastSave="0" documentId="13_ncr:1_{ECB47224-6EC5-4AA0-9647-8D57D322068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H119" i="1" l="1"/>
  <c r="H120" i="1"/>
  <c r="H121" i="1"/>
  <c r="H122" i="1"/>
  <c r="F119" i="1"/>
  <c r="F120" i="1"/>
  <c r="F121" i="1"/>
  <c r="F122" i="1"/>
  <c r="F128" i="1"/>
  <c r="H128" i="1" s="1"/>
  <c r="F129" i="1"/>
  <c r="H129" i="1" s="1"/>
  <c r="F130" i="1"/>
  <c r="H130" i="1" s="1"/>
  <c r="F131" i="1"/>
  <c r="H131" i="1" s="1"/>
  <c r="F132" i="1"/>
  <c r="H132" i="1" s="1"/>
  <c r="F133" i="1"/>
  <c r="H133" i="1" s="1"/>
  <c r="F103" i="1"/>
  <c r="H103" i="1" s="1"/>
  <c r="F104" i="1"/>
  <c r="H104" i="1" s="1"/>
  <c r="F110" i="1"/>
  <c r="H110" i="1" s="1"/>
  <c r="F111" i="1"/>
  <c r="H111" i="1" s="1"/>
  <c r="F112" i="1"/>
  <c r="H112" i="1" s="1"/>
  <c r="F113" i="1"/>
  <c r="H113" i="1" s="1"/>
  <c r="F114" i="1"/>
  <c r="H114" i="1" s="1"/>
  <c r="F115" i="1"/>
  <c r="H115" i="1" s="1"/>
  <c r="F116" i="1"/>
  <c r="H116" i="1" s="1"/>
  <c r="F117" i="1"/>
  <c r="H117" i="1" s="1"/>
  <c r="F118" i="1"/>
  <c r="H118" i="1" s="1"/>
  <c r="F123" i="1"/>
  <c r="H123" i="1" s="1"/>
  <c r="F124" i="1"/>
  <c r="H124" i="1" s="1"/>
  <c r="F125" i="1"/>
  <c r="H125" i="1" s="1"/>
  <c r="F126" i="1"/>
  <c r="H126" i="1" s="1"/>
  <c r="F127" i="1"/>
  <c r="H127" i="1" s="1"/>
  <c r="F107" i="1"/>
  <c r="H107" i="1" s="1"/>
  <c r="F108" i="1"/>
  <c r="H108" i="1" s="1"/>
  <c r="F109" i="1"/>
  <c r="H109" i="1" s="1"/>
  <c r="F72" i="1"/>
  <c r="H72" i="1" s="1"/>
  <c r="F23" i="1"/>
  <c r="H23" i="1" s="1"/>
  <c r="F66" i="1"/>
  <c r="H66" i="1" s="1"/>
  <c r="F82" i="1"/>
  <c r="H82" i="1" s="1"/>
  <c r="F83" i="1"/>
  <c r="H83" i="1" s="1"/>
  <c r="F84" i="1"/>
  <c r="H84" i="1" s="1"/>
  <c r="F85" i="1"/>
  <c r="H85" i="1" s="1"/>
  <c r="F86" i="1"/>
  <c r="H86" i="1" s="1"/>
  <c r="F87" i="1"/>
  <c r="H87" i="1" s="1"/>
  <c r="F88" i="1"/>
  <c r="H88" i="1" s="1"/>
  <c r="F89" i="1"/>
  <c r="H89" i="1" s="1"/>
  <c r="F90" i="1"/>
  <c r="H90" i="1" s="1"/>
  <c r="F91" i="1"/>
  <c r="H91" i="1" s="1"/>
  <c r="F92" i="1"/>
  <c r="H92" i="1" s="1"/>
  <c r="F93" i="1"/>
  <c r="H93" i="1" s="1"/>
  <c r="F94" i="1"/>
  <c r="H94" i="1" s="1"/>
  <c r="F95" i="1"/>
  <c r="H95" i="1" s="1"/>
  <c r="F96" i="1"/>
  <c r="H96" i="1" s="1"/>
  <c r="F97" i="1"/>
  <c r="H97" i="1" s="1"/>
  <c r="F98" i="1"/>
  <c r="H98" i="1" s="1"/>
  <c r="F99" i="1"/>
  <c r="H99" i="1" s="1"/>
  <c r="F100" i="1"/>
  <c r="H100" i="1" s="1"/>
  <c r="F101" i="1"/>
  <c r="H101" i="1" s="1"/>
  <c r="F102" i="1"/>
  <c r="H102" i="1" s="1"/>
  <c r="F105" i="1"/>
  <c r="H105" i="1" s="1"/>
  <c r="F106" i="1"/>
  <c r="H106" i="1" s="1"/>
  <c r="F24" i="1"/>
  <c r="H24" i="1" s="1"/>
  <c r="F25" i="1"/>
  <c r="H25" i="1" s="1"/>
  <c r="F26" i="1"/>
  <c r="H26" i="1" s="1"/>
  <c r="F27" i="1"/>
  <c r="H27" i="1" s="1"/>
  <c r="F28" i="1"/>
  <c r="H28" i="1" s="1"/>
  <c r="F29" i="1"/>
  <c r="H29" i="1" s="1"/>
  <c r="F30" i="1"/>
  <c r="H30" i="1" s="1"/>
  <c r="F31" i="1"/>
  <c r="H31" i="1" s="1"/>
  <c r="F32" i="1"/>
  <c r="H32" i="1" s="1"/>
  <c r="F33" i="1"/>
  <c r="H33" i="1" s="1"/>
  <c r="F34" i="1"/>
  <c r="H34" i="1" s="1"/>
  <c r="F35" i="1"/>
  <c r="H35" i="1" s="1"/>
  <c r="F36" i="1"/>
  <c r="H36" i="1" s="1"/>
  <c r="F37" i="1"/>
  <c r="H37" i="1" s="1"/>
  <c r="F38" i="1"/>
  <c r="H38" i="1" s="1"/>
  <c r="F39" i="1"/>
  <c r="H39" i="1" s="1"/>
  <c r="F40" i="1"/>
  <c r="H40" i="1" s="1"/>
  <c r="F41" i="1"/>
  <c r="H41" i="1" s="1"/>
  <c r="F42" i="1"/>
  <c r="H42" i="1" s="1"/>
  <c r="F43" i="1"/>
  <c r="H43" i="1" s="1"/>
  <c r="F44" i="1"/>
  <c r="H44" i="1" s="1"/>
  <c r="F45" i="1"/>
  <c r="H45" i="1" s="1"/>
  <c r="F46" i="1"/>
  <c r="H46" i="1" s="1"/>
  <c r="F47" i="1"/>
  <c r="H47" i="1" s="1"/>
  <c r="F48" i="1"/>
  <c r="H48" i="1" s="1"/>
  <c r="F49" i="1"/>
  <c r="H49" i="1" s="1"/>
  <c r="F50" i="1"/>
  <c r="H50" i="1" s="1"/>
  <c r="F51" i="1"/>
  <c r="H51" i="1" s="1"/>
  <c r="F52" i="1"/>
  <c r="H52" i="1" s="1"/>
  <c r="F53" i="1"/>
  <c r="H53" i="1" s="1"/>
  <c r="F54" i="1"/>
  <c r="H54" i="1" s="1"/>
  <c r="F55" i="1"/>
  <c r="H55" i="1" s="1"/>
  <c r="F56" i="1"/>
  <c r="H56" i="1" s="1"/>
  <c r="F57" i="1"/>
  <c r="H57" i="1" s="1"/>
  <c r="F58" i="1"/>
  <c r="H58" i="1" s="1"/>
  <c r="F59" i="1"/>
  <c r="H59" i="1" s="1"/>
  <c r="F60" i="1"/>
  <c r="H60" i="1" s="1"/>
  <c r="F61" i="1"/>
  <c r="H61" i="1" s="1"/>
  <c r="F62" i="1"/>
  <c r="H62" i="1" s="1"/>
  <c r="F63" i="1"/>
  <c r="H63" i="1" s="1"/>
  <c r="F64" i="1"/>
  <c r="H64" i="1" s="1"/>
  <c r="F65" i="1"/>
  <c r="H65" i="1" s="1"/>
  <c r="F67" i="1"/>
  <c r="H67" i="1" s="1"/>
  <c r="F68" i="1"/>
  <c r="H68" i="1" s="1"/>
  <c r="F69" i="1"/>
  <c r="H69" i="1" s="1"/>
  <c r="F70" i="1"/>
  <c r="H70" i="1" s="1"/>
  <c r="F71" i="1"/>
  <c r="H71" i="1" s="1"/>
  <c r="F73" i="1"/>
  <c r="H73" i="1" s="1"/>
  <c r="F74" i="1"/>
  <c r="H74" i="1" s="1"/>
  <c r="F75" i="1"/>
  <c r="H75" i="1" s="1"/>
  <c r="F76" i="1"/>
  <c r="H76" i="1" s="1"/>
  <c r="F77" i="1"/>
  <c r="H77" i="1" s="1"/>
  <c r="F78" i="1"/>
  <c r="H78" i="1" s="1"/>
  <c r="F79" i="1"/>
  <c r="H79" i="1" s="1"/>
  <c r="F80" i="1"/>
  <c r="H80" i="1" s="1"/>
  <c r="F81" i="1"/>
  <c r="H81" i="1" s="1"/>
  <c r="F22" i="1"/>
  <c r="H22" i="1" s="1"/>
  <c r="H135" i="1" l="1"/>
</calcChain>
</file>

<file path=xl/sharedStrings.xml><?xml version="1.0" encoding="utf-8"?>
<sst xmlns="http://schemas.openxmlformats.org/spreadsheetml/2006/main" count="242" uniqueCount="214">
  <si>
    <t>ISBN</t>
  </si>
  <si>
    <t>Título</t>
  </si>
  <si>
    <t>Autor</t>
  </si>
  <si>
    <t>PRECIO</t>
  </si>
  <si>
    <t>SUBTOTAL</t>
  </si>
  <si>
    <t>CUIT:</t>
  </si>
  <si>
    <t>Teléfono:</t>
  </si>
  <si>
    <t xml:space="preserve">Dirección: </t>
  </si>
  <si>
    <t>Código postal:</t>
  </si>
  <si>
    <t>TOTAL</t>
  </si>
  <si>
    <r>
      <t xml:space="preserve">Ruggieri 2733 (1425) </t>
    </r>
    <r>
      <rPr>
        <sz val="10"/>
        <color rgb="FF800080"/>
        <rFont val="Calibri"/>
        <family val="2"/>
      </rPr>
      <t>●</t>
    </r>
    <r>
      <rPr>
        <sz val="10"/>
        <rFont val="Calibri"/>
        <family val="2"/>
      </rPr>
      <t xml:space="preserve"> Ciudad Autónoma de Buenos Aires </t>
    </r>
    <r>
      <rPr>
        <sz val="10"/>
        <color rgb="FF800080"/>
        <rFont val="Calibri"/>
        <family val="2"/>
      </rPr>
      <t>●</t>
    </r>
    <r>
      <rPr>
        <sz val="10"/>
        <rFont val="Calibri"/>
        <family val="2"/>
      </rPr>
      <t xml:space="preserve"> Tel /Fax: 4801-7961</t>
    </r>
  </si>
  <si>
    <t>80 preguntas a Miguel Grinberg</t>
  </si>
  <si>
    <t>¡Canten, putos! Historia incompleta de los cantitos de cancha</t>
  </si>
  <si>
    <t>Crócknicas de un tacvbo</t>
  </si>
  <si>
    <t>Desgracias totales. Una guía ilustrada de la cultura rock</t>
  </si>
  <si>
    <t>El ritual de Jane's Addiction</t>
  </si>
  <si>
    <t>Estación imposible. Expreso Imaginario y el periodismo contracultural</t>
  </si>
  <si>
    <t>Estudios sobre la obra de Carlos Vega</t>
  </si>
  <si>
    <t>Estudios sobre la obra musical de Graciela Paraskevaídis</t>
  </si>
  <si>
    <t>Hay cosas peores que estar solo. Fito Páez y Ciudad de pobres corazones</t>
  </si>
  <si>
    <t>Héctor Larrea, una vida en la radio</t>
  </si>
  <si>
    <t>Jazz argentino, la música “negra” del país “blanco”</t>
  </si>
  <si>
    <t>La geometría de una flor. Gustavo Cerati y la música electrónica</t>
  </si>
  <si>
    <t>Las mil y una vidas de las canciones</t>
  </si>
  <si>
    <t>Me cago en las disquerías</t>
  </si>
  <si>
    <t>Paul Walter Jacob y las músicas prohibidas durante el nazismo</t>
  </si>
  <si>
    <t>Por qué escuchamos a Aníbal Troilo</t>
  </si>
  <si>
    <t>Por qué escuchamos a David Bowie</t>
  </si>
  <si>
    <t>Por qué escuchamos a Ignacio Corsini</t>
  </si>
  <si>
    <t>Por qué escuchamos a Led Zeppelin</t>
  </si>
  <si>
    <t>Por qué escuchamos a Lou Reed</t>
  </si>
  <si>
    <t>Por qué escuchamos a Stevie Wonder</t>
  </si>
  <si>
    <t>Por qué escuchamos a Tupac Shakur</t>
  </si>
  <si>
    <t>Rockología. Documentos de los 80</t>
  </si>
  <si>
    <t>Tienen el poder y lo van a perder. La historia de Las Manos de Filippi</t>
  </si>
  <si>
    <t>Un panorama del nuevo jazz argentino (2000-2020)</t>
  </si>
  <si>
    <t>Una historia de la música colonial hispanoamericana</t>
  </si>
  <si>
    <t>Valentino en Buenos Aires. Los años veinte y el espectáculo</t>
  </si>
  <si>
    <t>Yo no estoy aquí. Rock, periodismo, ecología y otros naufragios (1966-2016)</t>
  </si>
  <si>
    <t>Miguel Grinberg</t>
  </si>
  <si>
    <t>Manuel Soriano</t>
  </si>
  <si>
    <t>Nicolás Igarzábal</t>
  </si>
  <si>
    <t>Diego Madoery</t>
  </si>
  <si>
    <t>Pablo Gianera</t>
  </si>
  <si>
    <t>Joselo Rangel</t>
  </si>
  <si>
    <t>Gustavo Sala</t>
  </si>
  <si>
    <t>Walter Lezcano</t>
  </si>
  <si>
    <t>Carlos Sampayo</t>
  </si>
  <si>
    <t>Pablo Kohan</t>
  </si>
  <si>
    <t>Alejo Auslender</t>
  </si>
  <si>
    <t>Fabrizio Pedrotti</t>
  </si>
  <si>
    <t>Julio Mendívil</t>
  </si>
  <si>
    <t>Roque Di Pietro</t>
  </si>
  <si>
    <t>Claudio Parisi</t>
  </si>
  <si>
    <t>Federico Anzardi</t>
  </si>
  <si>
    <t>Martín Giménez</t>
  </si>
  <si>
    <t>Berenice Corti</t>
  </si>
  <si>
    <t>Gito Minore</t>
  </si>
  <si>
    <t>Juan Cruz Revello</t>
  </si>
  <si>
    <t>Silvia Glocer</t>
  </si>
  <si>
    <t>Oscar López Ruiz</t>
  </si>
  <si>
    <t>Eduardo Berti</t>
  </si>
  <si>
    <t>Juan Rapacioli</t>
  </si>
  <si>
    <t>Pablo Dacal</t>
  </si>
  <si>
    <t>Luis Sagasti</t>
  </si>
  <si>
    <t>Edgardo Scott</t>
  </si>
  <si>
    <t>Bárbara Pistoia</t>
  </si>
  <si>
    <t>Norberto Cambiasso</t>
  </si>
  <si>
    <t>Juan Mendoza</t>
  </si>
  <si>
    <t>Abel Gilbert</t>
  </si>
  <si>
    <t>Diego Skliar</t>
  </si>
  <si>
    <t>Fernando Ríos</t>
  </si>
  <si>
    <t>Leonardo Waisman</t>
  </si>
  <si>
    <t>Martín Baña</t>
  </si>
  <si>
    <t>Sergio Pujol</t>
  </si>
  <si>
    <t>Federico Monjeau</t>
  </si>
  <si>
    <t>Pipo Lernoud</t>
  </si>
  <si>
    <t>Analizar, interpretar, hacer música</t>
  </si>
  <si>
    <t>Bien al sur. Historia del blues en la Argenita</t>
  </si>
  <si>
    <t>Charly y la máquina de hacer música</t>
  </si>
  <si>
    <t>Componer las palabras</t>
  </si>
  <si>
    <t>Dar la nota</t>
  </si>
  <si>
    <t>Discografía personal del jazz 1920-2011</t>
  </si>
  <si>
    <t>El coso del rock. Diario íntimo del under</t>
  </si>
  <si>
    <t>En contra de la música</t>
  </si>
  <si>
    <t>En el final de aquel verano interminable</t>
  </si>
  <si>
    <t>Escuchar Malvinas</t>
  </si>
  <si>
    <t>Esta noche toca Charly Tomo 2: Say no more</t>
  </si>
  <si>
    <t>Grabado en Estudios Panda</t>
  </si>
  <si>
    <t>Grandes del jazz internacional en Argentina (1956-1979)</t>
  </si>
  <si>
    <t>Kiss en Argentina</t>
  </si>
  <si>
    <t>La bomba musical. Los Brujos y la explosión del rock alternativo de los 90</t>
  </si>
  <si>
    <t>La lengua universal. Fans de los Rolling Stones alrededor del mundo</t>
  </si>
  <si>
    <t>La música de Astor Piazzolla</t>
  </si>
  <si>
    <t>La música de Sandro</t>
  </si>
  <si>
    <t>La obra musical de Carlos Guastavino</t>
  </si>
  <si>
    <t>La ruta de sol. La trilogía de Él Mató a un Policía Motorizado</t>
  </si>
  <si>
    <t>Luis Alberto Spinetta: mito y mitología</t>
  </si>
  <si>
    <t>Mito, ópera y vanguardias. La música en la obra de Lévi-Strauss</t>
  </si>
  <si>
    <t>Piazzolla, loco, loco, loco</t>
  </si>
  <si>
    <t>Por qué escuchamos a Leonard Cohen</t>
  </si>
  <si>
    <t>Por. Lecturas y reescrituras de una canción de Spinetta</t>
  </si>
  <si>
    <t>Proust músico</t>
  </si>
  <si>
    <t>Que cien flores florezcan</t>
  </si>
  <si>
    <t>Ramones en Argentina</t>
  </si>
  <si>
    <t>Rubí. Una novelita sobre Babasónicos</t>
  </si>
  <si>
    <t>Satisfaction en la ESMA. Música y sonido durante la dictadura (1976-1983)</t>
  </si>
  <si>
    <t>Stoner argentino. Rock pesado y psicodelia (1995-2020)</t>
  </si>
  <si>
    <t>Tangos cultos: Kagel, J. J. Castro, Mastropiero y otros cruces musicales</t>
  </si>
  <si>
    <t>The Calamaro files</t>
  </si>
  <si>
    <t>Tito Francia y la música en Mendoza, de la radio al Nuevo Cancionero</t>
  </si>
  <si>
    <t>Un muchacho como aquel. Una historia política cantada por el Rey</t>
  </si>
  <si>
    <t>Una intelligentsia musical. Modernidad, política e historia de Rusia en las óperas de Musorgsky y Ri</t>
  </si>
  <si>
    <t>Vendiendo Inglaterra por una libra. Tomo 2</t>
  </si>
  <si>
    <t>Viaje al centro de la música moderna. Conversaciones con Francisco Kröpfl</t>
  </si>
  <si>
    <t>Melanie Plesch (ed)</t>
  </si>
  <si>
    <t>Mara Favoretto</t>
  </si>
  <si>
    <t>Silvina Luz Mansilla</t>
  </si>
  <si>
    <t>Gerardo Gandini</t>
  </si>
  <si>
    <t>Esteban Buch / Abel Gilbert (comp.)</t>
  </si>
  <si>
    <t>Enrique Cámara de Landa</t>
  </si>
  <si>
    <t>Omar Corrado</t>
  </si>
  <si>
    <t>Alejandro Rizzotti</t>
  </si>
  <si>
    <t>Omar Garcia Brunelli</t>
  </si>
  <si>
    <t>Pablo Alonso</t>
  </si>
  <si>
    <t>Walter Lezcano/Santi Motorizado</t>
  </si>
  <si>
    <t>Abel Gilbert y Martín Liut (comp.)</t>
  </si>
  <si>
    <t>Mara  Favoretto</t>
  </si>
  <si>
    <t>Sebastián Rubin</t>
  </si>
  <si>
    <t>Jean-Jacques Nattiez</t>
  </si>
  <si>
    <t>Juan Pablo González</t>
  </si>
  <si>
    <t>Marcelo Figueras</t>
  </si>
  <si>
    <t>Gerardo Barberán Aquino</t>
  </si>
  <si>
    <t xml:space="preserve">Abel Gilbert </t>
  </si>
  <si>
    <t>Carlos Noro y Facundo Llano</t>
  </si>
  <si>
    <t>Esteban Buch</t>
  </si>
  <si>
    <t>Martín Pérez</t>
  </si>
  <si>
    <t>María Inés García</t>
  </si>
  <si>
    <t>Abel Gilbert / Pablo Alabarces</t>
  </si>
  <si>
    <t>Llevo en mi oídos. Música y sonidos de Cámpora y Perón a Isabel y López Rega (1973-1975)</t>
  </si>
  <si>
    <t>Otras formas. Artistas visuales que hacen música</t>
  </si>
  <si>
    <t>Florencia Ciliberti</t>
  </si>
  <si>
    <t>En la columna G ingresá la cantidad de ejemplares por título que quieras pedir y los montos se rellenarán automáticamente. 
Nos mandás este archivo con tu pedido por email ¡y listo! - No olvides completar los datos de la biblioteca</t>
  </si>
  <si>
    <t>Al taco. Historia del rock argentino hecho por mujeres</t>
  </si>
  <si>
    <t>Blackie, una voz insumisa</t>
  </si>
  <si>
    <t>Catupecu Machu a kilómetros de hoy</t>
  </si>
  <si>
    <t>Discografía básica del tango 1905-2010</t>
  </si>
  <si>
    <t>El ADN del tango. Estudios sobre los estilos compositivos del tango (1920-1935)</t>
  </si>
  <si>
    <t>El circo de Fito Páez</t>
  </si>
  <si>
    <t>Escalandrum entre Piazzolla y el jazz</t>
  </si>
  <si>
    <t>La última noche de Patricio Rey. Una entrevista con el Indio, Skay y Poli (octubre de 2001)</t>
  </si>
  <si>
    <t>Melodías del destierro. Músicos judíos exiliados en Argentina durante el nazismo (1933-1945)</t>
  </si>
  <si>
    <t>Por qué escuchamos a Louis Armstrong</t>
  </si>
  <si>
    <t>Rock sudaka. La historia de Korneta Suárez y Los Gardelitos</t>
  </si>
  <si>
    <t>Un mar de metales hirvientes. Crónicas de la resistencia musical en tiempos totalitarios (1975-1980)</t>
  </si>
  <si>
    <t>Xul Solar, un músico visual (3ra ed)</t>
  </si>
  <si>
    <t>Y un millón de manos que me aplauden. Mercedes Sosa y la vuelta de la demicracia</t>
  </si>
  <si>
    <t>Hinde Pomeraniec</t>
  </si>
  <si>
    <t>Omar García Brunelli</t>
  </si>
  <si>
    <t>Mercedes Liska</t>
  </si>
  <si>
    <t>Cintia Cristiá</t>
  </si>
  <si>
    <t>Facundo Arroyo</t>
  </si>
  <si>
    <t>¡Ay, amor! Un ensayo sobre la cumbia santafesina</t>
  </si>
  <si>
    <t>Adonde quiera que voy. Memorias de un pesado del rock</t>
  </si>
  <si>
    <t>El motor de Attaque 77</t>
  </si>
  <si>
    <t>El país de las canciones</t>
  </si>
  <si>
    <t>Fábricas de músicas</t>
  </si>
  <si>
    <t>La belleza del ruido: una aproximación al viaje de Suárez y Rosario Bléfari</t>
  </si>
  <si>
    <t>La conquista discográfica de América Latina (1903-1926)</t>
  </si>
  <si>
    <t xml:space="preserve">La Máquina de Hacer Pájaros. Charly, el rock progresivo y la dictadura </t>
  </si>
  <si>
    <t>Los Piojos en los 90</t>
  </si>
  <si>
    <t>Los Tres, la última canción. Rock &amp; roll y jazz guachaca</t>
  </si>
  <si>
    <t>Mi culo es mío. Mujeres que bailan como se les canta</t>
  </si>
  <si>
    <t>Música y modernidad en Buenos Aires (1920-1940)</t>
  </si>
  <si>
    <t>Isa Portugheis</t>
  </si>
  <si>
    <t>Martín Liut</t>
  </si>
  <si>
    <t>Marina Cañardo</t>
  </si>
  <si>
    <t>Daniel Flores</t>
  </si>
  <si>
    <t>Sergio Ospina Romero</t>
  </si>
  <si>
    <t>Enrique Symns y Vera Land</t>
  </si>
  <si>
    <t>Leandro Donozo</t>
  </si>
  <si>
    <r>
      <t xml:space="preserve">conabip@gourmetmusical.com </t>
    </r>
    <r>
      <rPr>
        <sz val="10"/>
        <color rgb="FF800080"/>
        <rFont val="Calibri"/>
        <family val="2"/>
      </rPr>
      <t>●</t>
    </r>
    <r>
      <rPr>
        <sz val="10"/>
        <rFont val="Calibri"/>
        <family val="2"/>
      </rPr>
      <t xml:space="preserve"> www.gourmetmusicalediciones.com </t>
    </r>
    <r>
      <rPr>
        <sz val="10"/>
        <color rgb="FF800080"/>
        <rFont val="Calibri"/>
        <family val="2"/>
      </rPr>
      <t>●</t>
    </r>
    <r>
      <rPr>
        <sz val="10"/>
        <color rgb="FF808000"/>
        <rFont val="Calibri"/>
        <family val="2"/>
      </rPr>
      <t xml:space="preserve"> </t>
    </r>
    <r>
      <rPr>
        <sz val="10"/>
        <rFont val="Calibri"/>
        <family val="2"/>
      </rPr>
      <t>CUIT: 20-23669584-1</t>
    </r>
  </si>
  <si>
    <t>cantidad solicitada</t>
  </si>
  <si>
    <t>Cerati lírico. Ecos de la tradición poética</t>
  </si>
  <si>
    <t>Cómo vino la mano. Orígenes del rock argentino (6ta ed.)</t>
  </si>
  <si>
    <t>Esta noche toca Charly Tomo 1 (3ra ed)</t>
  </si>
  <si>
    <t>Jamaica no existe. En busca del poder del reggae</t>
  </si>
  <si>
    <t>La biografía social de las músicas. La tradición vista por un etnomusicólogo aguafiestas</t>
  </si>
  <si>
    <t>Manifiesto por una musicología punk y otras ideas herejes</t>
  </si>
  <si>
    <t>Pensar la música desde América Latina (ed 2021)</t>
  </si>
  <si>
    <t>Vendiendo Inglaterra por una libra.  Tomo 1 (ed 2022)</t>
  </si>
  <si>
    <t>AA.VV.</t>
  </si>
  <si>
    <t>Gabriel Grätzer/Martín Sassone</t>
  </si>
  <si>
    <t>Martín Graziano/Sebastián Benedetti</t>
  </si>
  <si>
    <t>Martín Correa/Humphrey Inzillo/Pablo Marchetti</t>
  </si>
  <si>
    <t>Silvia Glocer/Robert Kelz</t>
  </si>
  <si>
    <t>Juan Pablo Gauthier</t>
  </si>
  <si>
    <r>
      <t xml:space="preserve">Hacé tu pedido a </t>
    </r>
    <r>
      <rPr>
        <b/>
        <sz val="12"/>
        <color rgb="FFFF0000"/>
        <rFont val="Calibri"/>
        <family val="2"/>
      </rPr>
      <t>conabip@gourmetmusical.com</t>
    </r>
  </si>
  <si>
    <t>Estimado bibliotecario:
Hacé tu pedido a Gourmet Musical Ediciones con el 50% de descuento</t>
  </si>
  <si>
    <t xml:space="preserve">Biblioteca: </t>
  </si>
  <si>
    <t>Nº biblioteca:</t>
  </si>
  <si>
    <t>EN NEGRITA LAS NOVEDADES 2026</t>
  </si>
  <si>
    <t>Cemento, el semillero del rock (1985-2004) (4ta ed.)</t>
  </si>
  <si>
    <t>Charly en el país de las alegorías (ed 2025)</t>
  </si>
  <si>
    <t>Días de Pescado. Spinetta, la psicodelia y el rock pesado</t>
  </si>
  <si>
    <t>Diccionario bibliográfico de la música argentina (y de la música en la Argentina) - 2a edición ampliada</t>
  </si>
  <si>
    <t>Más o menos bien</t>
  </si>
  <si>
    <t>Notas musicales de un periodista cultural: entrevistas 1967-2025</t>
  </si>
  <si>
    <t>Rock &amp; business. Conversaciones sobre el rol de la música en la industria del entretenimiento</t>
  </si>
  <si>
    <t>Sodamanía : Soda Stereo y el fenomeno que cambió al rock latino</t>
  </si>
  <si>
    <t>Vendiendo Inglaterra por una libra. Una historia social del rock progresivo británico (3ra ed.)</t>
  </si>
  <si>
    <t>Voces de la primavera democrática. Los reportajes de Canta Rock (1983-1988)</t>
  </si>
  <si>
    <t>Carlos Ulanovsky</t>
  </si>
  <si>
    <t>Allan Kelly Márquez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</si>
</sst>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.00"/>
    <numFmt numFmtId="165" formatCode="&quot;$&quot;#,##0"/>
  </numFmts>
  <fonts count="20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name val="Arial"/>
      <family val="2"/>
    </font>
    <font>
      <sz val="10"/>
      <color rgb="FF800080"/>
      <name val="Calibri"/>
      <family val="2"/>
    </font>
    <font>
      <sz val="10"/>
      <color rgb="FF808000"/>
      <name val="Calibri"/>
      <family val="2"/>
    </font>
    <font>
      <b/>
      <sz val="16"/>
      <color theme="0"/>
      <name val="Calibri"/>
      <family val="2"/>
    </font>
    <font>
      <sz val="14"/>
      <name val="Calibri"/>
      <family val="2"/>
    </font>
    <font>
      <b/>
      <sz val="13"/>
      <color theme="0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</font>
    <font>
      <b/>
      <sz val="12"/>
      <color rgb="FFFF0000"/>
      <name val="Calibri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1" tint="0.34998626667073579"/>
        <bgColor rgb="FFC4BD97"/>
      </patternFill>
    </fill>
    <fill>
      <patternFill patternType="solid">
        <fgColor theme="1" tint="0.34998626667073579"/>
        <bgColor rgb="FF7030A0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rgb="FF7030A0"/>
      </patternFill>
    </fill>
    <fill>
      <patternFill patternType="solid">
        <fgColor rgb="FFE6B4A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3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1" fillId="7" borderId="3" xfId="0" applyFont="1" applyFill="1" applyBorder="1" applyAlignment="1">
      <alignment vertical="center"/>
    </xf>
    <xf numFmtId="0" fontId="11" fillId="7" borderId="4" xfId="0" applyFont="1" applyFill="1" applyBorder="1" applyAlignment="1">
      <alignment vertical="center"/>
    </xf>
    <xf numFmtId="0" fontId="10" fillId="6" borderId="2" xfId="0" applyFont="1" applyFill="1" applyBorder="1" applyAlignment="1">
      <alignment horizontal="left" vertical="center"/>
    </xf>
    <xf numFmtId="0" fontId="10" fillId="6" borderId="3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9" fontId="12" fillId="3" borderId="7" xfId="1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0" fontId="1" fillId="0" borderId="0" xfId="0" applyFont="1"/>
    <xf numFmtId="164" fontId="0" fillId="9" borderId="3" xfId="0" applyNumberFormat="1" applyFill="1" applyBorder="1" applyAlignment="1">
      <alignment horizontal="center"/>
    </xf>
    <xf numFmtId="165" fontId="0" fillId="11" borderId="0" xfId="0" applyNumberFormat="1" applyFill="1"/>
    <xf numFmtId="0" fontId="14" fillId="4" borderId="0" xfId="0" applyFont="1" applyFill="1" applyAlignment="1">
      <alignment horizontal="left"/>
    </xf>
    <xf numFmtId="0" fontId="17" fillId="11" borderId="0" xfId="0" applyFont="1" applyFill="1"/>
    <xf numFmtId="0" fontId="0" fillId="12" borderId="0" xfId="0" applyFill="1"/>
    <xf numFmtId="0" fontId="18" fillId="0" borderId="0" xfId="0" applyFont="1" applyAlignment="1">
      <alignment horizontal="center"/>
    </xf>
    <xf numFmtId="0" fontId="16" fillId="11" borderId="0" xfId="0" applyFont="1" applyFill="1"/>
    <xf numFmtId="1" fontId="16" fillId="11" borderId="0" xfId="0" applyNumberFormat="1" applyFont="1" applyFill="1" applyAlignment="1">
      <alignment horizontal="center"/>
    </xf>
    <xf numFmtId="165" fontId="16" fillId="11" borderId="0" xfId="0" applyNumberFormat="1" applyFont="1" applyFill="1" applyAlignment="1">
      <alignment horizontal="center"/>
    </xf>
    <xf numFmtId="165" fontId="16" fillId="10" borderId="0" xfId="0" applyNumberFormat="1" applyFont="1" applyFill="1"/>
    <xf numFmtId="0" fontId="6" fillId="0" borderId="0" xfId="0" applyFont="1" applyAlignment="1">
      <alignment horizontal="center"/>
    </xf>
    <xf numFmtId="0" fontId="0" fillId="0" borderId="0" xfId="0"/>
    <xf numFmtId="0" fontId="5" fillId="2" borderId="0" xfId="0" applyFont="1" applyFill="1" applyAlignment="1">
      <alignment horizontal="center" wrapText="1"/>
    </xf>
    <xf numFmtId="0" fontId="15" fillId="12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center"/>
    </xf>
    <xf numFmtId="0" fontId="11" fillId="7" borderId="2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left" vertical="center"/>
    </xf>
    <xf numFmtId="0" fontId="10" fillId="6" borderId="3" xfId="0" applyFont="1" applyFill="1" applyBorder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1" fontId="0" fillId="11" borderId="0" xfId="0" applyNumberFormat="1" applyFont="1" applyFill="1" applyAlignment="1">
      <alignment horizontal="center"/>
    </xf>
    <xf numFmtId="0" fontId="19" fillId="11" borderId="0" xfId="0" applyFont="1" applyFill="1"/>
    <xf numFmtId="0" fontId="0" fillId="11" borderId="0" xfId="0" applyFont="1" applyFill="1"/>
    <xf numFmtId="165" fontId="0" fillId="11" borderId="0" xfId="0" applyNumberFormat="1" applyFont="1" applyFill="1" applyAlignment="1">
      <alignment horizontal="center"/>
    </xf>
    <xf numFmtId="0" fontId="0" fillId="11" borderId="0" xfId="0" applyFont="1" applyFill="1" applyAlignment="1">
      <alignment horizontal="center"/>
    </xf>
    <xf numFmtId="165" fontId="0" fillId="10" borderId="0" xfId="0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1D4CB"/>
      <color rgb="FF87F781"/>
      <color rgb="FFE6B4A4"/>
      <color rgb="FFFFFFCC"/>
      <color rgb="FFFF99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346364</xdr:colOff>
      <xdr:row>0</xdr:row>
      <xdr:rowOff>8659</xdr:rowOff>
    </xdr:from>
    <xdr:to>
      <xdr:col>2</xdr:col>
      <xdr:colOff>2744932</xdr:colOff>
      <xdr:row>5</xdr:row>
      <xdr:rowOff>167562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FC9DDB-9EB0-B22C-026B-98ACB06CD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796" y="8659"/>
          <a:ext cx="3610841" cy="10940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5"/>
  <sheetViews>
    <sheetView tabSelected="1" zoomScale="110" zoomScaleNormal="110" workbookViewId="0">
      <selection activeCell="A12" sqref="A12:H12"/>
    </sheetView>
  </sheetViews>
  <sheetFormatPr defaultColWidth="11.42578125" defaultRowHeight="15" x14ac:dyDescent="0.25"/>
  <cols>
    <col min="1" max="1" width="4" bestFit="1" customWidth="1"/>
    <col min="2" max="2" width="18.140625" customWidth="1"/>
    <col min="3" max="3" width="66.42578125" customWidth="1"/>
    <col min="4" max="4" width="23.28515625" customWidth="1"/>
    <col min="5" max="5" width="10.140625" style="2" customWidth="1"/>
    <col min="7" max="7" width="19.7109375" bestFit="1" customWidth="1"/>
  </cols>
  <sheetData>
    <row r="1" spans="1:8" x14ac:dyDescent="0.25">
      <c r="A1" s="1"/>
      <c r="B1" s="36"/>
      <c r="C1" s="36"/>
      <c r="D1" s="36"/>
    </row>
    <row r="2" spans="1:8" x14ac:dyDescent="0.25">
      <c r="A2" s="1"/>
      <c r="B2" s="36"/>
      <c r="C2" s="36"/>
      <c r="D2" s="36"/>
    </row>
    <row r="3" spans="1:8" x14ac:dyDescent="0.25">
      <c r="A3" s="1"/>
      <c r="B3" s="36"/>
      <c r="C3" s="36"/>
      <c r="D3" s="36"/>
    </row>
    <row r="4" spans="1:8" x14ac:dyDescent="0.25">
      <c r="A4" s="1"/>
      <c r="B4" s="36"/>
      <c r="C4" s="36"/>
      <c r="D4" s="36"/>
    </row>
    <row r="5" spans="1:8" ht="13.5" customHeight="1" x14ac:dyDescent="0.25">
      <c r="A5" s="1"/>
      <c r="B5" s="36"/>
      <c r="C5" s="36"/>
      <c r="D5" s="36"/>
    </row>
    <row r="6" spans="1:8" x14ac:dyDescent="0.25">
      <c r="A6" s="1"/>
      <c r="B6" s="36"/>
      <c r="C6" s="36"/>
      <c r="D6" s="36"/>
    </row>
    <row r="7" spans="1:8" x14ac:dyDescent="0.25">
      <c r="A7" s="1"/>
      <c r="B7" s="15" t="s">
        <v>10</v>
      </c>
    </row>
    <row r="8" spans="1:8" x14ac:dyDescent="0.25">
      <c r="A8" s="1"/>
      <c r="B8" s="15" t="s">
        <v>181</v>
      </c>
    </row>
    <row r="9" spans="1:8" x14ac:dyDescent="0.25">
      <c r="A9" s="1"/>
      <c r="B9" s="37"/>
      <c r="C9" s="27"/>
      <c r="D9" s="27"/>
    </row>
    <row r="10" spans="1:8" ht="15" customHeight="1" x14ac:dyDescent="0.25">
      <c r="A10" s="28" t="s">
        <v>198</v>
      </c>
      <c r="B10" s="28"/>
      <c r="C10" s="28"/>
      <c r="D10" s="28"/>
      <c r="E10" s="28"/>
      <c r="F10" s="28"/>
      <c r="G10" s="28"/>
      <c r="H10" s="28"/>
    </row>
    <row r="11" spans="1:8" ht="25.5" customHeight="1" x14ac:dyDescent="0.25">
      <c r="A11" s="28"/>
      <c r="B11" s="28"/>
      <c r="C11" s="28"/>
      <c r="D11" s="28"/>
      <c r="E11" s="28"/>
      <c r="F11" s="28"/>
      <c r="G11" s="28"/>
      <c r="H11" s="28"/>
    </row>
    <row r="12" spans="1:8" ht="37.15" customHeight="1" x14ac:dyDescent="0.25">
      <c r="A12" s="29" t="s">
        <v>142</v>
      </c>
      <c r="B12" s="29"/>
      <c r="C12" s="29"/>
      <c r="D12" s="29"/>
      <c r="E12" s="29"/>
      <c r="F12" s="29"/>
      <c r="G12" s="29"/>
      <c r="H12" s="29"/>
    </row>
    <row r="13" spans="1:8" ht="18" customHeight="1" x14ac:dyDescent="0.25">
      <c r="A13" s="30" t="s">
        <v>197</v>
      </c>
      <c r="B13" s="30"/>
      <c r="C13" s="30"/>
      <c r="D13" s="30"/>
      <c r="E13" s="30"/>
      <c r="F13" s="30"/>
      <c r="G13" s="30"/>
      <c r="H13" s="30"/>
    </row>
    <row r="14" spans="1:8" ht="19.5" thickBot="1" x14ac:dyDescent="0.35">
      <c r="A14" s="1"/>
      <c r="B14" s="4"/>
    </row>
    <row r="15" spans="1:8" ht="15.75" thickBot="1" x14ac:dyDescent="0.3">
      <c r="A15" s="34" t="s">
        <v>199</v>
      </c>
      <c r="B15" s="35"/>
      <c r="C15" s="5"/>
      <c r="D15" s="34" t="s">
        <v>200</v>
      </c>
      <c r="E15" s="35"/>
      <c r="F15" s="31"/>
      <c r="G15" s="32"/>
      <c r="H15" s="33"/>
    </row>
    <row r="16" spans="1:8" ht="15.75" thickBot="1" x14ac:dyDescent="0.3">
      <c r="A16" s="34" t="s">
        <v>5</v>
      </c>
      <c r="B16" s="35"/>
      <c r="C16" s="6"/>
      <c r="D16" s="34" t="s">
        <v>6</v>
      </c>
      <c r="E16" s="35"/>
      <c r="F16" s="31"/>
      <c r="G16" s="32"/>
      <c r="H16" s="33"/>
    </row>
    <row r="17" spans="1:8" ht="15.75" thickBot="1" x14ac:dyDescent="0.3">
      <c r="A17" s="34" t="s">
        <v>7</v>
      </c>
      <c r="B17" s="35"/>
      <c r="C17" s="6"/>
      <c r="D17" s="7" t="s">
        <v>8</v>
      </c>
      <c r="E17" s="8"/>
      <c r="F17" s="31"/>
      <c r="G17" s="32"/>
      <c r="H17" s="33"/>
    </row>
    <row r="18" spans="1:8" ht="18.75" x14ac:dyDescent="0.3">
      <c r="A18" s="1"/>
      <c r="B18" s="26"/>
      <c r="C18" s="27"/>
      <c r="D18" s="27"/>
    </row>
    <row r="19" spans="1:8" ht="18.75" x14ac:dyDescent="0.3">
      <c r="A19" s="1"/>
      <c r="C19" s="21" t="s">
        <v>201</v>
      </c>
    </row>
    <row r="20" spans="1:8" ht="15.75" thickBot="1" x14ac:dyDescent="0.3"/>
    <row r="21" spans="1:8" ht="17.25" x14ac:dyDescent="0.3">
      <c r="A21" s="3"/>
      <c r="B21" s="10" t="s">
        <v>0</v>
      </c>
      <c r="C21" s="11" t="s">
        <v>1</v>
      </c>
      <c r="D21" s="11" t="s">
        <v>2</v>
      </c>
      <c r="E21" s="11" t="s">
        <v>3</v>
      </c>
      <c r="F21" s="12">
        <v>0.5</v>
      </c>
      <c r="G21" s="13" t="s">
        <v>182</v>
      </c>
      <c r="H21" s="14" t="s">
        <v>4</v>
      </c>
    </row>
    <row r="22" spans="1:8" x14ac:dyDescent="0.25">
      <c r="A22" s="18">
        <v>1</v>
      </c>
      <c r="B22" s="38">
        <v>9786316636034</v>
      </c>
      <c r="C22" s="40" t="s">
        <v>162</v>
      </c>
      <c r="D22" s="40" t="s">
        <v>66</v>
      </c>
      <c r="E22" s="41">
        <v>23900</v>
      </c>
      <c r="F22" s="43">
        <f>E22/2</f>
        <v>11950</v>
      </c>
      <c r="G22" s="20"/>
      <c r="H22" s="17">
        <f>F22*G22</f>
        <v>0</v>
      </c>
    </row>
    <row r="23" spans="1:8" x14ac:dyDescent="0.25">
      <c r="A23" s="18">
        <v>2</v>
      </c>
      <c r="B23" s="38">
        <v>9789873823466</v>
      </c>
      <c r="C23" s="19" t="s">
        <v>12</v>
      </c>
      <c r="D23" s="40" t="s">
        <v>40</v>
      </c>
      <c r="E23" s="41">
        <v>26500</v>
      </c>
      <c r="F23" s="43">
        <f>E23/2</f>
        <v>13250</v>
      </c>
      <c r="G23" s="20"/>
      <c r="H23" s="17">
        <f>F23*G23</f>
        <v>0</v>
      </c>
    </row>
    <row r="24" spans="1:8" x14ac:dyDescent="0.25">
      <c r="A24" s="18">
        <v>3</v>
      </c>
      <c r="B24" s="38">
        <v>9789873823176</v>
      </c>
      <c r="C24" s="40" t="s">
        <v>11</v>
      </c>
      <c r="D24" s="40" t="s">
        <v>39</v>
      </c>
      <c r="E24" s="41">
        <v>23900</v>
      </c>
      <c r="F24" s="43">
        <f t="shared" ref="F24:F89" si="0">E24/2</f>
        <v>11950</v>
      </c>
      <c r="G24" s="20"/>
      <c r="H24" s="17">
        <f t="shared" ref="H24:H89" si="1">F24*G24</f>
        <v>0</v>
      </c>
    </row>
    <row r="25" spans="1:8" x14ac:dyDescent="0.25">
      <c r="A25" s="18">
        <v>4</v>
      </c>
      <c r="B25" s="38">
        <v>9786316636058</v>
      </c>
      <c r="C25" s="40" t="s">
        <v>163</v>
      </c>
      <c r="D25" s="40" t="s">
        <v>174</v>
      </c>
      <c r="E25" s="41">
        <v>24900</v>
      </c>
      <c r="F25" s="43">
        <f t="shared" si="0"/>
        <v>12450</v>
      </c>
      <c r="G25" s="20"/>
      <c r="H25" s="17">
        <f t="shared" si="1"/>
        <v>0</v>
      </c>
    </row>
    <row r="26" spans="1:8" x14ac:dyDescent="0.25">
      <c r="A26" s="18">
        <v>5</v>
      </c>
      <c r="B26" s="38">
        <v>9789873823831</v>
      </c>
      <c r="C26" s="40" t="s">
        <v>143</v>
      </c>
      <c r="D26" s="40" t="s">
        <v>191</v>
      </c>
      <c r="E26" s="41">
        <v>34500</v>
      </c>
      <c r="F26" s="43">
        <f t="shared" si="0"/>
        <v>17250</v>
      </c>
      <c r="G26" s="20"/>
      <c r="H26" s="17">
        <f t="shared" si="1"/>
        <v>0</v>
      </c>
    </row>
    <row r="27" spans="1:8" x14ac:dyDescent="0.25">
      <c r="A27" s="18">
        <v>6</v>
      </c>
      <c r="B27" s="38">
        <v>9789872983024</v>
      </c>
      <c r="C27" s="40" t="s">
        <v>77</v>
      </c>
      <c r="D27" s="40" t="s">
        <v>115</v>
      </c>
      <c r="E27" s="41">
        <v>34500</v>
      </c>
      <c r="F27" s="43">
        <f t="shared" si="0"/>
        <v>17250</v>
      </c>
      <c r="G27" s="20"/>
      <c r="H27" s="17">
        <f t="shared" si="1"/>
        <v>0</v>
      </c>
    </row>
    <row r="28" spans="1:8" x14ac:dyDescent="0.25">
      <c r="A28" s="18">
        <v>7</v>
      </c>
      <c r="B28" s="38">
        <v>9789873823053</v>
      </c>
      <c r="C28" s="40" t="s">
        <v>78</v>
      </c>
      <c r="D28" s="40" t="s">
        <v>192</v>
      </c>
      <c r="E28" s="41">
        <v>31900</v>
      </c>
      <c r="F28" s="43">
        <f t="shared" si="0"/>
        <v>15950</v>
      </c>
      <c r="G28" s="20"/>
      <c r="H28" s="17">
        <f t="shared" si="1"/>
        <v>0</v>
      </c>
    </row>
    <row r="29" spans="1:8" x14ac:dyDescent="0.25">
      <c r="A29" s="18">
        <v>8</v>
      </c>
      <c r="B29" s="38">
        <v>9789873823879</v>
      </c>
      <c r="C29" s="40" t="s">
        <v>144</v>
      </c>
      <c r="D29" s="40" t="s">
        <v>157</v>
      </c>
      <c r="E29" s="41">
        <v>21900</v>
      </c>
      <c r="F29" s="43">
        <f t="shared" si="0"/>
        <v>10950</v>
      </c>
      <c r="G29" s="20"/>
      <c r="H29" s="17">
        <f t="shared" si="1"/>
        <v>0</v>
      </c>
    </row>
    <row r="30" spans="1:8" x14ac:dyDescent="0.25">
      <c r="A30" s="18">
        <v>9</v>
      </c>
      <c r="B30" s="38">
        <v>9789873823862</v>
      </c>
      <c r="C30" s="40" t="s">
        <v>145</v>
      </c>
      <c r="D30" s="40" t="s">
        <v>41</v>
      </c>
      <c r="E30" s="41">
        <v>21900</v>
      </c>
      <c r="F30" s="43">
        <f t="shared" si="0"/>
        <v>10950</v>
      </c>
      <c r="G30" s="20"/>
      <c r="H30" s="17">
        <f t="shared" si="1"/>
        <v>0</v>
      </c>
    </row>
    <row r="31" spans="1:8" x14ac:dyDescent="0.25">
      <c r="A31" s="18">
        <v>10</v>
      </c>
      <c r="B31" s="38">
        <v>9789873823251</v>
      </c>
      <c r="C31" s="40" t="s">
        <v>202</v>
      </c>
      <c r="D31" s="40" t="s">
        <v>41</v>
      </c>
      <c r="E31" s="41">
        <v>29900</v>
      </c>
      <c r="F31" s="43">
        <f t="shared" si="0"/>
        <v>14950</v>
      </c>
      <c r="G31" s="20"/>
      <c r="H31" s="17">
        <f t="shared" si="1"/>
        <v>0</v>
      </c>
    </row>
    <row r="32" spans="1:8" x14ac:dyDescent="0.25">
      <c r="A32" s="18">
        <v>11</v>
      </c>
      <c r="B32" s="23">
        <v>9786316636133</v>
      </c>
      <c r="C32" s="22" t="s">
        <v>183</v>
      </c>
      <c r="D32" s="22" t="s">
        <v>116</v>
      </c>
      <c r="E32" s="24">
        <v>26500</v>
      </c>
      <c r="F32" s="25">
        <f t="shared" si="0"/>
        <v>13250</v>
      </c>
      <c r="G32" s="20"/>
      <c r="H32" s="17">
        <f t="shared" si="1"/>
        <v>0</v>
      </c>
    </row>
    <row r="33" spans="1:8" x14ac:dyDescent="0.25">
      <c r="A33" s="18">
        <v>12</v>
      </c>
      <c r="B33" s="38">
        <v>9786316636157</v>
      </c>
      <c r="C33" s="40" t="s">
        <v>203</v>
      </c>
      <c r="D33" s="40" t="s">
        <v>116</v>
      </c>
      <c r="E33" s="41">
        <v>28500</v>
      </c>
      <c r="F33" s="43">
        <f t="shared" si="0"/>
        <v>14250</v>
      </c>
      <c r="G33" s="20"/>
      <c r="H33" s="17">
        <f t="shared" si="1"/>
        <v>0</v>
      </c>
    </row>
    <row r="34" spans="1:8" x14ac:dyDescent="0.25">
      <c r="A34" s="18">
        <v>13</v>
      </c>
      <c r="B34" s="38">
        <v>9789873823541</v>
      </c>
      <c r="C34" s="40" t="s">
        <v>79</v>
      </c>
      <c r="D34" s="40" t="s">
        <v>42</v>
      </c>
      <c r="E34" s="41">
        <v>28500</v>
      </c>
      <c r="F34" s="43">
        <f t="shared" si="0"/>
        <v>14250</v>
      </c>
      <c r="G34" s="20"/>
      <c r="H34" s="17">
        <f t="shared" si="1"/>
        <v>0</v>
      </c>
    </row>
    <row r="35" spans="1:8" x14ac:dyDescent="0.25">
      <c r="A35" s="18">
        <v>14</v>
      </c>
      <c r="B35" s="38">
        <v>9789873823473</v>
      </c>
      <c r="C35" s="40" t="s">
        <v>184</v>
      </c>
      <c r="D35" s="40" t="s">
        <v>39</v>
      </c>
      <c r="E35" s="41">
        <v>29900</v>
      </c>
      <c r="F35" s="43">
        <f t="shared" si="0"/>
        <v>14950</v>
      </c>
      <c r="G35" s="20"/>
      <c r="H35" s="17">
        <f t="shared" si="1"/>
        <v>0</v>
      </c>
    </row>
    <row r="36" spans="1:8" x14ac:dyDescent="0.25">
      <c r="A36" s="18">
        <v>15</v>
      </c>
      <c r="B36" s="38">
        <v>9789873823299</v>
      </c>
      <c r="C36" s="40" t="s">
        <v>80</v>
      </c>
      <c r="D36" s="40" t="s">
        <v>43</v>
      </c>
      <c r="E36" s="41">
        <v>21900</v>
      </c>
      <c r="F36" s="43">
        <f t="shared" si="0"/>
        <v>10950</v>
      </c>
      <c r="G36" s="20"/>
      <c r="H36" s="17">
        <f t="shared" si="1"/>
        <v>0</v>
      </c>
    </row>
    <row r="37" spans="1:8" x14ac:dyDescent="0.25">
      <c r="A37" s="18">
        <v>16</v>
      </c>
      <c r="B37" s="38">
        <v>9789872983048</v>
      </c>
      <c r="C37" s="40" t="s">
        <v>13</v>
      </c>
      <c r="D37" s="40" t="s">
        <v>44</v>
      </c>
      <c r="E37" s="41">
        <v>22500</v>
      </c>
      <c r="F37" s="43">
        <f t="shared" si="0"/>
        <v>11250</v>
      </c>
      <c r="G37" s="20"/>
      <c r="H37" s="17">
        <f t="shared" si="1"/>
        <v>0</v>
      </c>
    </row>
    <row r="38" spans="1:8" x14ac:dyDescent="0.25">
      <c r="A38" s="18">
        <v>17</v>
      </c>
      <c r="B38" s="38">
        <v>9789872561437</v>
      </c>
      <c r="C38" s="40" t="s">
        <v>81</v>
      </c>
      <c r="D38" s="40" t="s">
        <v>117</v>
      </c>
      <c r="E38" s="41">
        <v>26500</v>
      </c>
      <c r="F38" s="43">
        <f t="shared" si="0"/>
        <v>13250</v>
      </c>
      <c r="G38" s="20"/>
      <c r="H38" s="17">
        <f t="shared" si="1"/>
        <v>0</v>
      </c>
    </row>
    <row r="39" spans="1:8" x14ac:dyDescent="0.25">
      <c r="A39" s="18">
        <v>18</v>
      </c>
      <c r="B39" s="38">
        <v>9789873823305</v>
      </c>
      <c r="C39" s="40" t="s">
        <v>14</v>
      </c>
      <c r="D39" s="40" t="s">
        <v>45</v>
      </c>
      <c r="E39" s="41">
        <v>26500</v>
      </c>
      <c r="F39" s="43">
        <f t="shared" si="0"/>
        <v>13250</v>
      </c>
      <c r="G39" s="20"/>
      <c r="H39" s="17">
        <f t="shared" si="1"/>
        <v>0</v>
      </c>
    </row>
    <row r="40" spans="1:8" x14ac:dyDescent="0.25">
      <c r="A40" s="18">
        <v>19</v>
      </c>
      <c r="B40" s="23">
        <v>9786316636164</v>
      </c>
      <c r="C40" s="22" t="s">
        <v>204</v>
      </c>
      <c r="D40" s="22" t="s">
        <v>41</v>
      </c>
      <c r="E40" s="24">
        <v>26500</v>
      </c>
      <c r="F40" s="25">
        <f t="shared" si="0"/>
        <v>13250</v>
      </c>
      <c r="G40" s="20"/>
      <c r="H40" s="17">
        <f t="shared" si="1"/>
        <v>0</v>
      </c>
    </row>
    <row r="41" spans="1:8" x14ac:dyDescent="0.25">
      <c r="A41" s="18">
        <v>20</v>
      </c>
      <c r="B41" s="23">
        <v>9786316636195</v>
      </c>
      <c r="C41" s="39" t="s">
        <v>205</v>
      </c>
      <c r="D41" s="22" t="s">
        <v>180</v>
      </c>
      <c r="E41" s="24">
        <v>90000</v>
      </c>
      <c r="F41" s="25">
        <f t="shared" si="0"/>
        <v>45000</v>
      </c>
      <c r="G41" s="20"/>
      <c r="H41" s="17">
        <f t="shared" si="1"/>
        <v>0</v>
      </c>
    </row>
    <row r="42" spans="1:8" x14ac:dyDescent="0.25">
      <c r="A42" s="18">
        <v>21</v>
      </c>
      <c r="B42" s="38">
        <v>9789872561420</v>
      </c>
      <c r="C42" s="40" t="s">
        <v>146</v>
      </c>
      <c r="D42" s="40" t="s">
        <v>158</v>
      </c>
      <c r="E42" s="41">
        <v>28500</v>
      </c>
      <c r="F42" s="43">
        <f t="shared" si="0"/>
        <v>14250</v>
      </c>
      <c r="G42" s="20"/>
      <c r="H42" s="17">
        <f t="shared" si="1"/>
        <v>0</v>
      </c>
    </row>
    <row r="43" spans="1:8" x14ac:dyDescent="0.25">
      <c r="A43" s="18">
        <v>22</v>
      </c>
      <c r="B43" s="38">
        <v>9789873823558</v>
      </c>
      <c r="C43" s="40" t="s">
        <v>82</v>
      </c>
      <c r="D43" s="40" t="s">
        <v>47</v>
      </c>
      <c r="E43" s="41">
        <v>34500</v>
      </c>
      <c r="F43" s="43">
        <f t="shared" si="0"/>
        <v>17250</v>
      </c>
      <c r="G43" s="20"/>
      <c r="H43" s="17">
        <f t="shared" si="1"/>
        <v>0</v>
      </c>
    </row>
    <row r="44" spans="1:8" x14ac:dyDescent="0.25">
      <c r="A44" s="18">
        <v>23</v>
      </c>
      <c r="B44" s="38">
        <v>9789873823329</v>
      </c>
      <c r="C44" s="40" t="s">
        <v>147</v>
      </c>
      <c r="D44" s="40" t="s">
        <v>48</v>
      </c>
      <c r="E44" s="41">
        <v>25900</v>
      </c>
      <c r="F44" s="43">
        <f t="shared" si="0"/>
        <v>12950</v>
      </c>
      <c r="G44" s="20"/>
      <c r="H44" s="17">
        <f t="shared" si="1"/>
        <v>0</v>
      </c>
    </row>
    <row r="45" spans="1:8" x14ac:dyDescent="0.25">
      <c r="A45" s="18">
        <v>24</v>
      </c>
      <c r="B45" s="38">
        <v>9789873823916</v>
      </c>
      <c r="C45" s="40" t="s">
        <v>148</v>
      </c>
      <c r="D45" s="40" t="s">
        <v>116</v>
      </c>
      <c r="E45" s="41">
        <v>25900</v>
      </c>
      <c r="F45" s="43">
        <f t="shared" si="0"/>
        <v>12950</v>
      </c>
      <c r="G45" s="20"/>
      <c r="H45" s="17">
        <f t="shared" si="1"/>
        <v>0</v>
      </c>
    </row>
    <row r="46" spans="1:8" x14ac:dyDescent="0.25">
      <c r="A46" s="18">
        <v>25</v>
      </c>
      <c r="B46" s="38">
        <v>9789873823381</v>
      </c>
      <c r="C46" s="40" t="s">
        <v>83</v>
      </c>
      <c r="D46" s="40" t="s">
        <v>49</v>
      </c>
      <c r="E46" s="41">
        <v>21900</v>
      </c>
      <c r="F46" s="43">
        <f t="shared" si="0"/>
        <v>10950</v>
      </c>
      <c r="G46" s="20"/>
      <c r="H46" s="17">
        <f t="shared" si="1"/>
        <v>0</v>
      </c>
    </row>
    <row r="47" spans="1:8" x14ac:dyDescent="0.25">
      <c r="A47" s="18">
        <v>26</v>
      </c>
      <c r="B47" s="38">
        <v>9786316636089</v>
      </c>
      <c r="C47" s="40" t="s">
        <v>164</v>
      </c>
      <c r="D47" s="40" t="s">
        <v>132</v>
      </c>
      <c r="E47" s="41">
        <v>26500</v>
      </c>
      <c r="F47" s="43">
        <f t="shared" si="0"/>
        <v>13250</v>
      </c>
      <c r="G47" s="20"/>
      <c r="H47" s="17">
        <f t="shared" si="1"/>
        <v>0</v>
      </c>
    </row>
    <row r="48" spans="1:8" x14ac:dyDescent="0.25">
      <c r="A48" s="18">
        <v>27</v>
      </c>
      <c r="B48" s="38">
        <v>9786316636041</v>
      </c>
      <c r="C48" s="40" t="s">
        <v>165</v>
      </c>
      <c r="D48" s="40" t="s">
        <v>175</v>
      </c>
      <c r="E48" s="41">
        <v>24900</v>
      </c>
      <c r="F48" s="43">
        <f t="shared" si="0"/>
        <v>12450</v>
      </c>
      <c r="G48" s="20"/>
      <c r="H48" s="17">
        <f t="shared" si="1"/>
        <v>0</v>
      </c>
    </row>
    <row r="49" spans="1:8" x14ac:dyDescent="0.25">
      <c r="A49" s="18">
        <v>28</v>
      </c>
      <c r="B49" s="38">
        <v>9789873823343</v>
      </c>
      <c r="C49" s="40" t="s">
        <v>15</v>
      </c>
      <c r="D49" s="40" t="s">
        <v>50</v>
      </c>
      <c r="E49" s="41">
        <v>21900</v>
      </c>
      <c r="F49" s="43">
        <f t="shared" si="0"/>
        <v>10950</v>
      </c>
      <c r="G49" s="20"/>
      <c r="H49" s="17">
        <f t="shared" si="1"/>
        <v>0</v>
      </c>
    </row>
    <row r="50" spans="1:8" x14ac:dyDescent="0.25">
      <c r="A50" s="18">
        <v>29</v>
      </c>
      <c r="B50" s="38">
        <v>9789873823404</v>
      </c>
      <c r="C50" s="40" t="s">
        <v>84</v>
      </c>
      <c r="D50" s="40" t="s">
        <v>51</v>
      </c>
      <c r="E50" s="41">
        <v>28500</v>
      </c>
      <c r="F50" s="43">
        <f t="shared" si="0"/>
        <v>14250</v>
      </c>
      <c r="G50" s="20"/>
      <c r="H50" s="17">
        <f t="shared" si="1"/>
        <v>0</v>
      </c>
    </row>
    <row r="51" spans="1:8" x14ac:dyDescent="0.25">
      <c r="A51" s="18">
        <v>30</v>
      </c>
      <c r="B51" s="38">
        <v>9789873823800</v>
      </c>
      <c r="C51" s="40" t="s">
        <v>85</v>
      </c>
      <c r="D51" s="40" t="s">
        <v>118</v>
      </c>
      <c r="E51" s="41">
        <v>27900</v>
      </c>
      <c r="F51" s="43">
        <f t="shared" si="0"/>
        <v>13950</v>
      </c>
      <c r="G51" s="20"/>
      <c r="H51" s="17">
        <f t="shared" si="1"/>
        <v>0</v>
      </c>
    </row>
    <row r="52" spans="1:8" x14ac:dyDescent="0.25">
      <c r="A52" s="18">
        <v>31</v>
      </c>
      <c r="B52" s="38">
        <v>9789873823893</v>
      </c>
      <c r="C52" s="40" t="s">
        <v>149</v>
      </c>
      <c r="D52" s="40" t="s">
        <v>71</v>
      </c>
      <c r="E52" s="41">
        <v>25900</v>
      </c>
      <c r="F52" s="43">
        <f t="shared" si="0"/>
        <v>12950</v>
      </c>
      <c r="G52" s="20"/>
      <c r="H52" s="17">
        <f t="shared" si="1"/>
        <v>0</v>
      </c>
    </row>
    <row r="53" spans="1:8" x14ac:dyDescent="0.25">
      <c r="A53" s="18">
        <v>32</v>
      </c>
      <c r="B53" s="38">
        <v>9789873823695</v>
      </c>
      <c r="C53" s="40" t="s">
        <v>86</v>
      </c>
      <c r="D53" s="40" t="s">
        <v>119</v>
      </c>
      <c r="E53" s="41">
        <v>29900</v>
      </c>
      <c r="F53" s="43">
        <f t="shared" si="0"/>
        <v>14950</v>
      </c>
      <c r="G53" s="20"/>
      <c r="H53" s="17">
        <f t="shared" si="1"/>
        <v>0</v>
      </c>
    </row>
    <row r="54" spans="1:8" x14ac:dyDescent="0.25">
      <c r="A54" s="18">
        <v>33</v>
      </c>
      <c r="B54" s="38">
        <v>9786316636003</v>
      </c>
      <c r="C54" s="40" t="s">
        <v>185</v>
      </c>
      <c r="D54" s="40" t="s">
        <v>52</v>
      </c>
      <c r="E54" s="41">
        <v>57000</v>
      </c>
      <c r="F54" s="43">
        <f t="shared" si="0"/>
        <v>28500</v>
      </c>
      <c r="G54" s="20"/>
      <c r="H54" s="17">
        <f t="shared" si="1"/>
        <v>0</v>
      </c>
    </row>
    <row r="55" spans="1:8" x14ac:dyDescent="0.25">
      <c r="A55" s="18">
        <v>34</v>
      </c>
      <c r="B55" s="38">
        <v>9789873823626</v>
      </c>
      <c r="C55" s="40" t="s">
        <v>87</v>
      </c>
      <c r="D55" s="40" t="s">
        <v>52</v>
      </c>
      <c r="E55" s="41">
        <v>53000</v>
      </c>
      <c r="F55" s="43">
        <f t="shared" si="0"/>
        <v>26500</v>
      </c>
      <c r="G55" s="20"/>
      <c r="H55" s="17">
        <f t="shared" si="1"/>
        <v>0</v>
      </c>
    </row>
    <row r="56" spans="1:8" x14ac:dyDescent="0.25">
      <c r="A56" s="18">
        <v>35</v>
      </c>
      <c r="B56" s="38">
        <v>9789873823091</v>
      </c>
      <c r="C56" s="40" t="s">
        <v>16</v>
      </c>
      <c r="D56" s="40" t="s">
        <v>193</v>
      </c>
      <c r="E56" s="41">
        <v>25900</v>
      </c>
      <c r="F56" s="43">
        <f t="shared" si="0"/>
        <v>12950</v>
      </c>
      <c r="G56" s="20"/>
      <c r="H56" s="17">
        <f t="shared" si="1"/>
        <v>0</v>
      </c>
    </row>
    <row r="57" spans="1:8" x14ac:dyDescent="0.25">
      <c r="A57" s="18">
        <v>36</v>
      </c>
      <c r="B57" s="38">
        <v>9789872983086</v>
      </c>
      <c r="C57" s="40" t="s">
        <v>17</v>
      </c>
      <c r="D57" s="40" t="s">
        <v>120</v>
      </c>
      <c r="E57" s="41">
        <v>33000</v>
      </c>
      <c r="F57" s="43">
        <f t="shared" si="0"/>
        <v>16500</v>
      </c>
      <c r="G57" s="20"/>
      <c r="H57" s="17">
        <f t="shared" si="1"/>
        <v>0</v>
      </c>
    </row>
    <row r="58" spans="1:8" x14ac:dyDescent="0.25">
      <c r="A58" s="18">
        <v>37</v>
      </c>
      <c r="B58" s="38">
        <v>9789872983055</v>
      </c>
      <c r="C58" s="40" t="s">
        <v>18</v>
      </c>
      <c r="D58" s="40" t="s">
        <v>121</v>
      </c>
      <c r="E58" s="41">
        <v>28500</v>
      </c>
      <c r="F58" s="43">
        <f t="shared" si="0"/>
        <v>14250</v>
      </c>
      <c r="G58" s="20"/>
      <c r="H58" s="17">
        <f t="shared" si="1"/>
        <v>0</v>
      </c>
    </row>
    <row r="59" spans="1:8" x14ac:dyDescent="0.25">
      <c r="A59" s="18">
        <v>38</v>
      </c>
      <c r="B59" s="38">
        <v>9789873823138</v>
      </c>
      <c r="C59" s="40" t="s">
        <v>166</v>
      </c>
      <c r="D59" s="40" t="s">
        <v>176</v>
      </c>
      <c r="E59" s="41">
        <v>26500</v>
      </c>
      <c r="F59" s="43">
        <f t="shared" si="0"/>
        <v>13250</v>
      </c>
      <c r="G59" s="20"/>
      <c r="H59" s="17">
        <f t="shared" si="1"/>
        <v>0</v>
      </c>
    </row>
    <row r="60" spans="1:8" x14ac:dyDescent="0.25">
      <c r="A60" s="18">
        <v>39</v>
      </c>
      <c r="B60" s="38">
        <v>9789873823640</v>
      </c>
      <c r="C60" s="40" t="s">
        <v>88</v>
      </c>
      <c r="D60" s="40" t="s">
        <v>41</v>
      </c>
      <c r="E60" s="41">
        <v>26500</v>
      </c>
      <c r="F60" s="43">
        <f t="shared" si="0"/>
        <v>13250</v>
      </c>
      <c r="G60" s="20"/>
      <c r="H60" s="17">
        <f t="shared" si="1"/>
        <v>0</v>
      </c>
    </row>
    <row r="61" spans="1:8" x14ac:dyDescent="0.25">
      <c r="A61" s="18">
        <v>40</v>
      </c>
      <c r="B61" s="38">
        <v>9789873823374</v>
      </c>
      <c r="C61" s="40" t="s">
        <v>89</v>
      </c>
      <c r="D61" s="40" t="s">
        <v>53</v>
      </c>
      <c r="E61" s="41">
        <v>33000</v>
      </c>
      <c r="F61" s="43">
        <f t="shared" si="0"/>
        <v>16500</v>
      </c>
      <c r="G61" s="20"/>
      <c r="H61" s="17">
        <f t="shared" si="1"/>
        <v>0</v>
      </c>
    </row>
    <row r="62" spans="1:8" x14ac:dyDescent="0.25">
      <c r="A62" s="18">
        <v>41</v>
      </c>
      <c r="B62" s="38">
        <v>9789873823596</v>
      </c>
      <c r="C62" s="40" t="s">
        <v>19</v>
      </c>
      <c r="D62" s="40" t="s">
        <v>54</v>
      </c>
      <c r="E62" s="41">
        <v>28500</v>
      </c>
      <c r="F62" s="43">
        <f t="shared" si="0"/>
        <v>14250</v>
      </c>
      <c r="G62" s="20"/>
      <c r="H62" s="17">
        <f t="shared" si="1"/>
        <v>0</v>
      </c>
    </row>
    <row r="63" spans="1:8" x14ac:dyDescent="0.25">
      <c r="A63" s="18">
        <v>42</v>
      </c>
      <c r="B63" s="38">
        <v>9789873823442</v>
      </c>
      <c r="C63" s="40" t="s">
        <v>20</v>
      </c>
      <c r="D63" s="40" t="s">
        <v>55</v>
      </c>
      <c r="E63" s="41">
        <v>24900</v>
      </c>
      <c r="F63" s="43">
        <f t="shared" si="0"/>
        <v>12450</v>
      </c>
      <c r="G63" s="20"/>
      <c r="H63" s="17">
        <f t="shared" si="1"/>
        <v>0</v>
      </c>
    </row>
    <row r="64" spans="1:8" x14ac:dyDescent="0.25">
      <c r="A64" s="18">
        <v>43</v>
      </c>
      <c r="B64" s="38">
        <v>9786316636096</v>
      </c>
      <c r="C64" s="40" t="s">
        <v>186</v>
      </c>
      <c r="D64" s="40" t="s">
        <v>177</v>
      </c>
      <c r="E64" s="41">
        <v>24900</v>
      </c>
      <c r="F64" s="43">
        <f t="shared" si="0"/>
        <v>12450</v>
      </c>
      <c r="G64" s="20"/>
      <c r="H64" s="17">
        <f t="shared" si="1"/>
        <v>0</v>
      </c>
    </row>
    <row r="65" spans="1:8" x14ac:dyDescent="0.25">
      <c r="A65" s="18">
        <v>44</v>
      </c>
      <c r="B65" s="38">
        <v>9789873823022</v>
      </c>
      <c r="C65" s="40" t="s">
        <v>21</v>
      </c>
      <c r="D65" s="40" t="s">
        <v>56</v>
      </c>
      <c r="E65" s="41">
        <v>28500</v>
      </c>
      <c r="F65" s="43">
        <f t="shared" si="0"/>
        <v>14250</v>
      </c>
      <c r="G65" s="20"/>
      <c r="H65" s="17">
        <f t="shared" si="1"/>
        <v>0</v>
      </c>
    </row>
    <row r="66" spans="1:8" x14ac:dyDescent="0.25">
      <c r="A66" s="18">
        <v>45</v>
      </c>
      <c r="B66" s="38">
        <v>9789873823732</v>
      </c>
      <c r="C66" s="19" t="s">
        <v>90</v>
      </c>
      <c r="D66" s="40" t="s">
        <v>122</v>
      </c>
      <c r="E66" s="41">
        <v>31900</v>
      </c>
      <c r="F66" s="43">
        <f t="shared" si="0"/>
        <v>15950</v>
      </c>
      <c r="G66" s="20"/>
      <c r="H66" s="17">
        <f t="shared" si="1"/>
        <v>0</v>
      </c>
    </row>
    <row r="67" spans="1:8" x14ac:dyDescent="0.25">
      <c r="A67" s="18">
        <v>46</v>
      </c>
      <c r="B67" s="38">
        <v>9789873823947</v>
      </c>
      <c r="C67" s="40" t="s">
        <v>167</v>
      </c>
      <c r="D67" s="40" t="s">
        <v>46</v>
      </c>
      <c r="E67" s="41">
        <v>26500</v>
      </c>
      <c r="F67" s="43">
        <f t="shared" si="0"/>
        <v>13250</v>
      </c>
      <c r="G67" s="20"/>
      <c r="H67" s="17">
        <f t="shared" si="1"/>
        <v>0</v>
      </c>
    </row>
    <row r="68" spans="1:8" x14ac:dyDescent="0.25">
      <c r="A68" s="18">
        <v>47</v>
      </c>
      <c r="B68" s="23">
        <v>9786316636102</v>
      </c>
      <c r="C68" s="22" t="s">
        <v>187</v>
      </c>
      <c r="D68" s="22"/>
      <c r="E68" s="24">
        <v>28500</v>
      </c>
      <c r="F68" s="25">
        <f t="shared" si="0"/>
        <v>14250</v>
      </c>
      <c r="G68" s="20"/>
      <c r="H68" s="17">
        <f t="shared" si="1"/>
        <v>0</v>
      </c>
    </row>
    <row r="69" spans="1:8" x14ac:dyDescent="0.25">
      <c r="A69" s="18">
        <v>48</v>
      </c>
      <c r="B69" s="38">
        <v>9789873823749</v>
      </c>
      <c r="C69" s="40" t="s">
        <v>91</v>
      </c>
      <c r="D69" s="40" t="s">
        <v>41</v>
      </c>
      <c r="E69" s="41">
        <v>21900</v>
      </c>
      <c r="F69" s="43">
        <f t="shared" si="0"/>
        <v>10950</v>
      </c>
      <c r="G69" s="20"/>
      <c r="H69" s="17">
        <f t="shared" si="1"/>
        <v>0</v>
      </c>
    </row>
    <row r="70" spans="1:8" x14ac:dyDescent="0.25">
      <c r="A70" s="18">
        <v>49</v>
      </c>
      <c r="B70" s="38">
        <v>9789873823954</v>
      </c>
      <c r="C70" s="40" t="s">
        <v>168</v>
      </c>
      <c r="D70" s="40" t="s">
        <v>178</v>
      </c>
      <c r="E70" s="41">
        <v>28500</v>
      </c>
      <c r="F70" s="43">
        <f t="shared" si="0"/>
        <v>14250</v>
      </c>
      <c r="G70" s="20"/>
      <c r="H70" s="17">
        <f t="shared" si="1"/>
        <v>0</v>
      </c>
    </row>
    <row r="71" spans="1:8" x14ac:dyDescent="0.25">
      <c r="A71" s="18">
        <v>50</v>
      </c>
      <c r="B71" s="38">
        <v>9789873823503</v>
      </c>
      <c r="C71" s="40" t="s">
        <v>22</v>
      </c>
      <c r="D71" s="40" t="s">
        <v>57</v>
      </c>
      <c r="E71" s="41">
        <v>26500</v>
      </c>
      <c r="F71" s="43">
        <f t="shared" si="0"/>
        <v>13250</v>
      </c>
      <c r="G71" s="20"/>
      <c r="H71" s="17">
        <f t="shared" si="1"/>
        <v>0</v>
      </c>
    </row>
    <row r="72" spans="1:8" x14ac:dyDescent="0.25">
      <c r="A72" s="18">
        <v>51</v>
      </c>
      <c r="B72" s="38">
        <v>9789873823350</v>
      </c>
      <c r="C72" s="19" t="s">
        <v>92</v>
      </c>
      <c r="D72" s="40" t="s">
        <v>58</v>
      </c>
      <c r="E72" s="41">
        <v>22500</v>
      </c>
      <c r="F72" s="43">
        <f t="shared" si="0"/>
        <v>11250</v>
      </c>
      <c r="G72" s="20"/>
      <c r="H72" s="17">
        <f t="shared" si="1"/>
        <v>0</v>
      </c>
    </row>
    <row r="73" spans="1:8" x14ac:dyDescent="0.25">
      <c r="A73" s="18">
        <v>52</v>
      </c>
      <c r="B73" s="38">
        <v>9786316636027</v>
      </c>
      <c r="C73" s="40" t="s">
        <v>169</v>
      </c>
      <c r="D73" s="40" t="s">
        <v>41</v>
      </c>
      <c r="E73" s="41">
        <v>26500</v>
      </c>
      <c r="F73" s="43">
        <f t="shared" si="0"/>
        <v>13250</v>
      </c>
      <c r="G73" s="20"/>
      <c r="H73" s="17">
        <f t="shared" si="1"/>
        <v>0</v>
      </c>
    </row>
    <row r="74" spans="1:8" x14ac:dyDescent="0.25">
      <c r="A74" s="18">
        <v>53</v>
      </c>
      <c r="B74" s="38">
        <v>9789873823701</v>
      </c>
      <c r="C74" s="40" t="s">
        <v>93</v>
      </c>
      <c r="D74" s="40" t="s">
        <v>123</v>
      </c>
      <c r="E74" s="41">
        <v>28500</v>
      </c>
      <c r="F74" s="43">
        <f t="shared" si="0"/>
        <v>14250</v>
      </c>
      <c r="G74" s="20"/>
      <c r="H74" s="17">
        <f t="shared" si="1"/>
        <v>0</v>
      </c>
    </row>
    <row r="75" spans="1:8" x14ac:dyDescent="0.25">
      <c r="A75" s="18">
        <v>54</v>
      </c>
      <c r="B75" s="38">
        <v>9789873823114</v>
      </c>
      <c r="C75" s="40" t="s">
        <v>94</v>
      </c>
      <c r="D75" s="40" t="s">
        <v>124</v>
      </c>
      <c r="E75" s="41">
        <v>40900</v>
      </c>
      <c r="F75" s="43">
        <f t="shared" si="0"/>
        <v>20450</v>
      </c>
      <c r="G75" s="20"/>
      <c r="H75" s="17">
        <f t="shared" si="1"/>
        <v>0</v>
      </c>
    </row>
    <row r="76" spans="1:8" x14ac:dyDescent="0.25">
      <c r="A76" s="18">
        <v>55</v>
      </c>
      <c r="B76" s="38">
        <v>9789872266493</v>
      </c>
      <c r="C76" s="40" t="s">
        <v>95</v>
      </c>
      <c r="D76" s="40" t="s">
        <v>117</v>
      </c>
      <c r="E76" s="41">
        <v>34500</v>
      </c>
      <c r="F76" s="43">
        <f t="shared" si="0"/>
        <v>17250</v>
      </c>
      <c r="G76" s="20"/>
      <c r="H76" s="17">
        <f t="shared" si="1"/>
        <v>0</v>
      </c>
    </row>
    <row r="77" spans="1:8" x14ac:dyDescent="0.25">
      <c r="A77" s="18">
        <v>56</v>
      </c>
      <c r="B77" s="38">
        <v>9789873823169</v>
      </c>
      <c r="C77" s="40" t="s">
        <v>96</v>
      </c>
      <c r="D77" s="40" t="s">
        <v>125</v>
      </c>
      <c r="E77" s="41">
        <v>25900</v>
      </c>
      <c r="F77" s="43">
        <f t="shared" si="0"/>
        <v>12950</v>
      </c>
      <c r="G77" s="20"/>
      <c r="H77" s="17">
        <f t="shared" si="1"/>
        <v>0</v>
      </c>
    </row>
    <row r="78" spans="1:8" x14ac:dyDescent="0.25">
      <c r="A78" s="18">
        <v>57</v>
      </c>
      <c r="B78" s="38">
        <v>9789873823602</v>
      </c>
      <c r="C78" s="40" t="s">
        <v>150</v>
      </c>
      <c r="D78" s="40" t="s">
        <v>194</v>
      </c>
      <c r="E78" s="41">
        <v>26500</v>
      </c>
      <c r="F78" s="43">
        <f t="shared" si="0"/>
        <v>13250</v>
      </c>
      <c r="G78" s="20"/>
      <c r="H78" s="17">
        <f t="shared" si="1"/>
        <v>0</v>
      </c>
    </row>
    <row r="79" spans="1:8" x14ac:dyDescent="0.25">
      <c r="A79" s="18">
        <v>58</v>
      </c>
      <c r="B79" s="38">
        <v>9789873823336</v>
      </c>
      <c r="C79" s="40" t="s">
        <v>23</v>
      </c>
      <c r="D79" s="40" t="s">
        <v>126</v>
      </c>
      <c r="E79" s="41">
        <v>25900</v>
      </c>
      <c r="F79" s="43">
        <f t="shared" si="0"/>
        <v>12950</v>
      </c>
      <c r="G79" s="20"/>
      <c r="H79" s="17">
        <f t="shared" si="1"/>
        <v>0</v>
      </c>
    </row>
    <row r="80" spans="1:8" x14ac:dyDescent="0.25">
      <c r="A80" s="18">
        <v>59</v>
      </c>
      <c r="B80" s="38">
        <v>9789873823817</v>
      </c>
      <c r="C80" s="19" t="s">
        <v>139</v>
      </c>
      <c r="D80" s="40" t="s">
        <v>69</v>
      </c>
      <c r="E80" s="41">
        <v>24900</v>
      </c>
      <c r="F80" s="43">
        <f t="shared" si="0"/>
        <v>12450</v>
      </c>
      <c r="G80" s="20"/>
      <c r="H80" s="17">
        <f t="shared" si="1"/>
        <v>0</v>
      </c>
    </row>
    <row r="81" spans="1:8" x14ac:dyDescent="0.25">
      <c r="A81" s="18">
        <v>60</v>
      </c>
      <c r="B81" s="38">
        <v>9786316636065</v>
      </c>
      <c r="C81" s="40" t="s">
        <v>170</v>
      </c>
      <c r="D81" s="40" t="s">
        <v>58</v>
      </c>
      <c r="E81" s="41">
        <v>24900</v>
      </c>
      <c r="F81" s="43">
        <f t="shared" si="0"/>
        <v>12450</v>
      </c>
      <c r="G81" s="20"/>
      <c r="H81" s="17">
        <f t="shared" si="1"/>
        <v>0</v>
      </c>
    </row>
    <row r="82" spans="1:8" x14ac:dyDescent="0.25">
      <c r="A82" s="18">
        <v>61</v>
      </c>
      <c r="B82" s="38">
        <v>9789873823961</v>
      </c>
      <c r="C82" s="40" t="s">
        <v>171</v>
      </c>
      <c r="D82" s="40" t="s">
        <v>179</v>
      </c>
      <c r="E82" s="41">
        <v>26500</v>
      </c>
      <c r="F82" s="43">
        <f t="shared" si="0"/>
        <v>13250</v>
      </c>
      <c r="G82" s="20"/>
      <c r="H82" s="17">
        <f t="shared" si="1"/>
        <v>0</v>
      </c>
    </row>
    <row r="83" spans="1:8" x14ac:dyDescent="0.25">
      <c r="A83" s="18">
        <v>62</v>
      </c>
      <c r="B83" s="38">
        <v>9789873823145</v>
      </c>
      <c r="C83" s="40" t="s">
        <v>97</v>
      </c>
      <c r="D83" s="40" t="s">
        <v>127</v>
      </c>
      <c r="E83" s="41">
        <v>28500</v>
      </c>
      <c r="F83" s="43">
        <f t="shared" si="0"/>
        <v>14250</v>
      </c>
      <c r="G83" s="20"/>
      <c r="H83" s="17">
        <f t="shared" si="1"/>
        <v>0</v>
      </c>
    </row>
    <row r="84" spans="1:8" x14ac:dyDescent="0.25">
      <c r="A84" s="18">
        <v>63</v>
      </c>
      <c r="B84" s="38">
        <v>9786316636072</v>
      </c>
      <c r="C84" s="40" t="s">
        <v>188</v>
      </c>
      <c r="D84" s="40" t="s">
        <v>180</v>
      </c>
      <c r="E84" s="41">
        <v>23900</v>
      </c>
      <c r="F84" s="43">
        <f t="shared" si="0"/>
        <v>11950</v>
      </c>
      <c r="G84" s="20"/>
      <c r="H84" s="17">
        <f t="shared" si="1"/>
        <v>0</v>
      </c>
    </row>
    <row r="85" spans="1:8" x14ac:dyDescent="0.25">
      <c r="A85" s="18">
        <v>64</v>
      </c>
      <c r="B85" s="38">
        <v>9789873823220</v>
      </c>
      <c r="C85" s="40" t="s">
        <v>206</v>
      </c>
      <c r="D85" s="40" t="s">
        <v>41</v>
      </c>
      <c r="E85" s="41">
        <v>29900</v>
      </c>
      <c r="F85" s="43">
        <f t="shared" si="0"/>
        <v>14950</v>
      </c>
      <c r="G85" s="20"/>
      <c r="H85" s="17">
        <f t="shared" si="1"/>
        <v>0</v>
      </c>
    </row>
    <row r="86" spans="1:8" x14ac:dyDescent="0.25">
      <c r="A86" s="18">
        <v>65</v>
      </c>
      <c r="B86" s="38">
        <v>9789873823619</v>
      </c>
      <c r="C86" s="40" t="s">
        <v>24</v>
      </c>
      <c r="D86" s="40" t="s">
        <v>128</v>
      </c>
      <c r="E86" s="41">
        <v>23900</v>
      </c>
      <c r="F86" s="43">
        <f t="shared" si="0"/>
        <v>11950</v>
      </c>
      <c r="G86" s="20"/>
      <c r="H86" s="17">
        <f t="shared" si="1"/>
        <v>0</v>
      </c>
    </row>
    <row r="87" spans="1:8" x14ac:dyDescent="0.25">
      <c r="A87" s="18">
        <v>66</v>
      </c>
      <c r="B87" s="38">
        <v>9789872561482</v>
      </c>
      <c r="C87" s="40" t="s">
        <v>151</v>
      </c>
      <c r="D87" s="40" t="s">
        <v>59</v>
      </c>
      <c r="E87" s="41">
        <v>24900</v>
      </c>
      <c r="F87" s="43">
        <f t="shared" si="0"/>
        <v>12450</v>
      </c>
      <c r="G87" s="20"/>
      <c r="H87" s="17">
        <f t="shared" si="1"/>
        <v>0</v>
      </c>
    </row>
    <row r="88" spans="1:8" x14ac:dyDescent="0.25">
      <c r="A88" s="18">
        <v>67</v>
      </c>
      <c r="B88" s="38">
        <v>9789873823909</v>
      </c>
      <c r="C88" s="40" t="s">
        <v>172</v>
      </c>
      <c r="D88" s="40" t="s">
        <v>159</v>
      </c>
      <c r="E88" s="41">
        <v>25900</v>
      </c>
      <c r="F88" s="43">
        <f t="shared" si="0"/>
        <v>12950</v>
      </c>
      <c r="G88" s="20"/>
      <c r="H88" s="17">
        <f t="shared" si="1"/>
        <v>0</v>
      </c>
    </row>
    <row r="89" spans="1:8" x14ac:dyDescent="0.25">
      <c r="A89" s="18">
        <v>68</v>
      </c>
      <c r="B89" s="38">
        <v>9789872983000</v>
      </c>
      <c r="C89" s="40" t="s">
        <v>98</v>
      </c>
      <c r="D89" s="40" t="s">
        <v>129</v>
      </c>
      <c r="E89" s="41">
        <v>28500</v>
      </c>
      <c r="F89" s="43">
        <f t="shared" si="0"/>
        <v>14250</v>
      </c>
      <c r="G89" s="20"/>
      <c r="H89" s="17">
        <f t="shared" si="1"/>
        <v>0</v>
      </c>
    </row>
    <row r="90" spans="1:8" x14ac:dyDescent="0.25">
      <c r="A90" s="18">
        <v>69</v>
      </c>
      <c r="B90" s="38">
        <v>9789872266486</v>
      </c>
      <c r="C90" s="19" t="s">
        <v>173</v>
      </c>
      <c r="D90" s="40" t="s">
        <v>121</v>
      </c>
      <c r="E90" s="41">
        <v>31900</v>
      </c>
      <c r="F90" s="43">
        <f t="shared" ref="F90:F133" si="2">E90/2</f>
        <v>15950</v>
      </c>
      <c r="G90" s="20"/>
      <c r="H90" s="17">
        <f t="shared" ref="H90:H133" si="3">F90*G90</f>
        <v>0</v>
      </c>
    </row>
    <row r="91" spans="1:8" x14ac:dyDescent="0.25">
      <c r="A91" s="18">
        <v>70</v>
      </c>
      <c r="B91" s="38">
        <v>9786316636188</v>
      </c>
      <c r="C91" s="40" t="s">
        <v>207</v>
      </c>
      <c r="D91" s="40" t="s">
        <v>212</v>
      </c>
      <c r="E91" s="41">
        <v>34500</v>
      </c>
      <c r="F91" s="43">
        <f t="shared" si="2"/>
        <v>17250</v>
      </c>
      <c r="G91" s="20"/>
      <c r="H91" s="17">
        <f t="shared" si="3"/>
        <v>0</v>
      </c>
    </row>
    <row r="92" spans="1:8" x14ac:dyDescent="0.25">
      <c r="A92" s="18">
        <v>71</v>
      </c>
      <c r="B92" s="38">
        <v>9789873823824</v>
      </c>
      <c r="C92" s="40" t="s">
        <v>140</v>
      </c>
      <c r="D92" s="40" t="s">
        <v>141</v>
      </c>
      <c r="E92" s="41">
        <v>23900</v>
      </c>
      <c r="F92" s="43">
        <f t="shared" si="2"/>
        <v>11950</v>
      </c>
      <c r="G92" s="20"/>
      <c r="H92" s="17">
        <f t="shared" si="3"/>
        <v>0</v>
      </c>
    </row>
    <row r="93" spans="1:8" x14ac:dyDescent="0.25">
      <c r="A93" s="18">
        <v>72</v>
      </c>
      <c r="B93" s="38">
        <v>9789873823008</v>
      </c>
      <c r="C93" s="40" t="s">
        <v>25</v>
      </c>
      <c r="D93" s="40" t="s">
        <v>195</v>
      </c>
      <c r="E93" s="41">
        <v>24900</v>
      </c>
      <c r="F93" s="43">
        <f t="shared" si="2"/>
        <v>12450</v>
      </c>
      <c r="G93" s="20"/>
      <c r="H93" s="17">
        <f t="shared" si="3"/>
        <v>0</v>
      </c>
    </row>
    <row r="94" spans="1:8" x14ac:dyDescent="0.25">
      <c r="A94" s="18">
        <v>73</v>
      </c>
      <c r="B94" s="38">
        <v>9789873823657</v>
      </c>
      <c r="C94" s="40" t="s">
        <v>189</v>
      </c>
      <c r="D94" s="40" t="s">
        <v>130</v>
      </c>
      <c r="E94" s="41">
        <v>28500</v>
      </c>
      <c r="F94" s="43">
        <f t="shared" si="2"/>
        <v>14250</v>
      </c>
      <c r="G94" s="20"/>
      <c r="H94" s="17">
        <f t="shared" si="3"/>
        <v>0</v>
      </c>
    </row>
    <row r="95" spans="1:8" x14ac:dyDescent="0.25">
      <c r="A95" s="18">
        <v>74</v>
      </c>
      <c r="B95" s="38">
        <v>9789873823213</v>
      </c>
      <c r="C95" s="40" t="s">
        <v>99</v>
      </c>
      <c r="D95" s="40" t="s">
        <v>60</v>
      </c>
      <c r="E95" s="41">
        <v>29900</v>
      </c>
      <c r="F95" s="43">
        <f t="shared" si="2"/>
        <v>14950</v>
      </c>
      <c r="G95" s="20"/>
      <c r="H95" s="17">
        <f t="shared" si="3"/>
        <v>0</v>
      </c>
    </row>
    <row r="96" spans="1:8" x14ac:dyDescent="0.25">
      <c r="A96" s="18">
        <v>75</v>
      </c>
      <c r="B96" s="38">
        <v>9789873823206</v>
      </c>
      <c r="C96" s="40" t="s">
        <v>26</v>
      </c>
      <c r="D96" s="40" t="s">
        <v>61</v>
      </c>
      <c r="E96" s="41">
        <v>21900</v>
      </c>
      <c r="F96" s="43">
        <f t="shared" si="2"/>
        <v>10950</v>
      </c>
      <c r="G96" s="20"/>
      <c r="H96" s="17">
        <f t="shared" si="3"/>
        <v>0</v>
      </c>
    </row>
    <row r="97" spans="1:8" x14ac:dyDescent="0.25">
      <c r="A97" s="18">
        <v>76</v>
      </c>
      <c r="B97" s="38">
        <v>9789873823497</v>
      </c>
      <c r="C97" s="40" t="s">
        <v>27</v>
      </c>
      <c r="D97" s="40" t="s">
        <v>62</v>
      </c>
      <c r="E97" s="41">
        <v>21900</v>
      </c>
      <c r="F97" s="43">
        <f t="shared" si="2"/>
        <v>10950</v>
      </c>
      <c r="G97" s="20"/>
      <c r="H97" s="17">
        <f t="shared" si="3"/>
        <v>0</v>
      </c>
    </row>
    <row r="98" spans="1:8" x14ac:dyDescent="0.25">
      <c r="A98" s="18">
        <v>77</v>
      </c>
      <c r="B98" s="38">
        <v>9789873823633</v>
      </c>
      <c r="C98" s="40" t="s">
        <v>28</v>
      </c>
      <c r="D98" s="40" t="s">
        <v>63</v>
      </c>
      <c r="E98" s="41">
        <v>21900</v>
      </c>
      <c r="F98" s="43">
        <f t="shared" si="2"/>
        <v>10950</v>
      </c>
      <c r="G98" s="20"/>
      <c r="H98" s="17">
        <f t="shared" si="3"/>
        <v>0</v>
      </c>
    </row>
    <row r="99" spans="1:8" x14ac:dyDescent="0.25">
      <c r="A99" s="18">
        <v>78</v>
      </c>
      <c r="B99" s="38">
        <v>9789873823312</v>
      </c>
      <c r="C99" s="40" t="s">
        <v>29</v>
      </c>
      <c r="D99" s="40" t="s">
        <v>64</v>
      </c>
      <c r="E99" s="41">
        <v>21900</v>
      </c>
      <c r="F99" s="43">
        <f t="shared" si="2"/>
        <v>10950</v>
      </c>
      <c r="G99" s="20"/>
      <c r="H99" s="17">
        <f t="shared" si="3"/>
        <v>0</v>
      </c>
    </row>
    <row r="100" spans="1:8" x14ac:dyDescent="0.25">
      <c r="A100" s="18">
        <v>79</v>
      </c>
      <c r="B100" s="38">
        <v>9789873823787</v>
      </c>
      <c r="C100" s="40" t="s">
        <v>100</v>
      </c>
      <c r="D100" s="40" t="s">
        <v>131</v>
      </c>
      <c r="E100" s="41">
        <v>21900</v>
      </c>
      <c r="F100" s="43">
        <f t="shared" si="2"/>
        <v>10950</v>
      </c>
      <c r="G100" s="20"/>
      <c r="H100" s="17">
        <f t="shared" si="3"/>
        <v>0</v>
      </c>
    </row>
    <row r="101" spans="1:8" x14ac:dyDescent="0.25">
      <c r="A101" s="18">
        <v>80</v>
      </c>
      <c r="B101" s="38">
        <v>9789873823480</v>
      </c>
      <c r="C101" s="40" t="s">
        <v>30</v>
      </c>
      <c r="D101" s="40" t="s">
        <v>46</v>
      </c>
      <c r="E101" s="41">
        <v>21900</v>
      </c>
      <c r="F101" s="43">
        <f t="shared" si="2"/>
        <v>10950</v>
      </c>
      <c r="G101" s="20"/>
      <c r="H101" s="17">
        <f t="shared" si="3"/>
        <v>0</v>
      </c>
    </row>
    <row r="102" spans="1:8" x14ac:dyDescent="0.25">
      <c r="A102" s="18">
        <v>81</v>
      </c>
      <c r="B102" s="38">
        <v>9789873823855</v>
      </c>
      <c r="C102" s="40" t="s">
        <v>152</v>
      </c>
      <c r="D102" s="40" t="s">
        <v>74</v>
      </c>
      <c r="E102" s="41">
        <v>21900</v>
      </c>
      <c r="F102" s="43">
        <f t="shared" si="2"/>
        <v>10950</v>
      </c>
      <c r="G102" s="20"/>
      <c r="H102" s="17">
        <f t="shared" si="3"/>
        <v>0</v>
      </c>
    </row>
    <row r="103" spans="1:8" x14ac:dyDescent="0.25">
      <c r="A103" s="18">
        <v>82</v>
      </c>
      <c r="B103" s="38">
        <v>9789873823411</v>
      </c>
      <c r="C103" s="40" t="s">
        <v>31</v>
      </c>
      <c r="D103" s="40" t="s">
        <v>65</v>
      </c>
      <c r="E103" s="41">
        <v>21900</v>
      </c>
      <c r="F103" s="43">
        <f t="shared" si="2"/>
        <v>10950</v>
      </c>
      <c r="G103" s="20"/>
      <c r="H103" s="17">
        <f t="shared" si="3"/>
        <v>0</v>
      </c>
    </row>
    <row r="104" spans="1:8" x14ac:dyDescent="0.25">
      <c r="A104" s="18">
        <v>83</v>
      </c>
      <c r="B104" s="38">
        <v>9789873823398</v>
      </c>
      <c r="C104" s="19" t="s">
        <v>32</v>
      </c>
      <c r="D104" s="40" t="s">
        <v>66</v>
      </c>
      <c r="E104" s="41">
        <v>21900</v>
      </c>
      <c r="F104" s="43">
        <f t="shared" si="2"/>
        <v>10950</v>
      </c>
      <c r="G104" s="20"/>
      <c r="H104" s="17">
        <f t="shared" si="3"/>
        <v>0</v>
      </c>
    </row>
    <row r="105" spans="1:8" x14ac:dyDescent="0.25">
      <c r="A105" s="18">
        <v>84</v>
      </c>
      <c r="B105" s="38">
        <v>9789873823367</v>
      </c>
      <c r="C105" s="40" t="s">
        <v>101</v>
      </c>
      <c r="D105" s="40" t="s">
        <v>61</v>
      </c>
      <c r="E105" s="41">
        <v>34500</v>
      </c>
      <c r="F105" s="43">
        <f t="shared" si="2"/>
        <v>17250</v>
      </c>
      <c r="G105" s="20"/>
      <c r="H105" s="17">
        <f t="shared" si="3"/>
        <v>0</v>
      </c>
    </row>
    <row r="106" spans="1:8" x14ac:dyDescent="0.25">
      <c r="A106" s="18">
        <v>85</v>
      </c>
      <c r="B106" s="38">
        <v>9789872266479</v>
      </c>
      <c r="C106" s="40" t="s">
        <v>102</v>
      </c>
      <c r="D106" s="40" t="s">
        <v>129</v>
      </c>
      <c r="E106" s="41">
        <v>26500</v>
      </c>
      <c r="F106" s="43">
        <f t="shared" si="2"/>
        <v>13250</v>
      </c>
      <c r="G106" s="20"/>
      <c r="H106" s="17">
        <f t="shared" si="3"/>
        <v>0</v>
      </c>
    </row>
    <row r="107" spans="1:8" x14ac:dyDescent="0.25">
      <c r="A107" s="18">
        <v>86</v>
      </c>
      <c r="B107" s="38">
        <v>9789873823237</v>
      </c>
      <c r="C107" s="40" t="s">
        <v>103</v>
      </c>
      <c r="D107" s="40" t="s">
        <v>67</v>
      </c>
      <c r="E107" s="41">
        <v>21900</v>
      </c>
      <c r="F107" s="43">
        <f t="shared" si="2"/>
        <v>10950</v>
      </c>
      <c r="G107" s="20"/>
      <c r="H107" s="17">
        <f t="shared" si="3"/>
        <v>0</v>
      </c>
    </row>
    <row r="108" spans="1:8" x14ac:dyDescent="0.25">
      <c r="A108" s="18">
        <v>87</v>
      </c>
      <c r="B108" s="38">
        <v>9789873823282</v>
      </c>
      <c r="C108" s="40" t="s">
        <v>104</v>
      </c>
      <c r="D108" s="40" t="s">
        <v>132</v>
      </c>
      <c r="E108" s="41">
        <v>26500</v>
      </c>
      <c r="F108" s="43">
        <f t="shared" si="2"/>
        <v>13250</v>
      </c>
      <c r="G108" s="20"/>
      <c r="H108" s="17">
        <f t="shared" si="3"/>
        <v>0</v>
      </c>
    </row>
    <row r="109" spans="1:8" x14ac:dyDescent="0.25">
      <c r="A109" s="18">
        <v>88</v>
      </c>
      <c r="B109" s="23">
        <v>9786316636126</v>
      </c>
      <c r="C109" s="22" t="s">
        <v>208</v>
      </c>
      <c r="D109" s="22" t="s">
        <v>196</v>
      </c>
      <c r="E109" s="24">
        <v>21900</v>
      </c>
      <c r="F109" s="25">
        <f t="shared" si="2"/>
        <v>10950</v>
      </c>
      <c r="G109" s="20"/>
      <c r="H109" s="17">
        <f t="shared" si="3"/>
        <v>0</v>
      </c>
    </row>
    <row r="110" spans="1:8" x14ac:dyDescent="0.25">
      <c r="A110" s="18">
        <v>89</v>
      </c>
      <c r="B110" s="38">
        <v>9789873823060</v>
      </c>
      <c r="C110" s="40" t="s">
        <v>153</v>
      </c>
      <c r="D110" s="40" t="s">
        <v>68</v>
      </c>
      <c r="E110" s="41">
        <v>28500</v>
      </c>
      <c r="F110" s="43">
        <f t="shared" si="2"/>
        <v>14250</v>
      </c>
      <c r="G110" s="20"/>
      <c r="H110" s="17">
        <f t="shared" si="3"/>
        <v>0</v>
      </c>
    </row>
    <row r="111" spans="1:8" x14ac:dyDescent="0.25">
      <c r="A111" s="18">
        <v>90</v>
      </c>
      <c r="B111" s="38">
        <v>9789873823565</v>
      </c>
      <c r="C111" s="40" t="s">
        <v>33</v>
      </c>
      <c r="D111" s="40" t="s">
        <v>61</v>
      </c>
      <c r="E111" s="41">
        <v>28500</v>
      </c>
      <c r="F111" s="43">
        <f t="shared" si="2"/>
        <v>14250</v>
      </c>
      <c r="G111" s="20"/>
      <c r="H111" s="17">
        <f t="shared" si="3"/>
        <v>0</v>
      </c>
    </row>
    <row r="112" spans="1:8" x14ac:dyDescent="0.25">
      <c r="A112" s="18">
        <v>91</v>
      </c>
      <c r="B112" s="38">
        <v>9789873823794</v>
      </c>
      <c r="C112" s="40" t="s">
        <v>105</v>
      </c>
      <c r="D112" s="40" t="s">
        <v>46</v>
      </c>
      <c r="E112" s="41">
        <v>21900</v>
      </c>
      <c r="F112" s="43">
        <f t="shared" si="2"/>
        <v>10950</v>
      </c>
      <c r="G112" s="20"/>
      <c r="H112" s="17">
        <f t="shared" si="3"/>
        <v>0</v>
      </c>
    </row>
    <row r="113" spans="1:8" x14ac:dyDescent="0.25">
      <c r="A113" s="18">
        <v>92</v>
      </c>
      <c r="B113" s="38">
        <v>9789873823527</v>
      </c>
      <c r="C113" s="40" t="s">
        <v>106</v>
      </c>
      <c r="D113" s="40" t="s">
        <v>133</v>
      </c>
      <c r="E113" s="41">
        <v>34500</v>
      </c>
      <c r="F113" s="43">
        <f t="shared" si="2"/>
        <v>17250</v>
      </c>
      <c r="G113" s="20"/>
      <c r="H113" s="17">
        <f t="shared" si="3"/>
        <v>0</v>
      </c>
    </row>
    <row r="114" spans="1:8" x14ac:dyDescent="0.25">
      <c r="A114" s="18">
        <v>93</v>
      </c>
      <c r="B114" s="23">
        <v>9786316636201</v>
      </c>
      <c r="C114" s="22" t="s">
        <v>209</v>
      </c>
      <c r="D114" s="22" t="s">
        <v>213</v>
      </c>
      <c r="E114" s="24">
        <v>28500</v>
      </c>
      <c r="F114" s="25">
        <f t="shared" si="2"/>
        <v>14250</v>
      </c>
      <c r="G114" s="20"/>
      <c r="H114" s="17">
        <f t="shared" si="3"/>
        <v>0</v>
      </c>
    </row>
    <row r="115" spans="1:8" x14ac:dyDescent="0.25">
      <c r="A115" s="18">
        <v>94</v>
      </c>
      <c r="B115" s="38">
        <v>9789873823756</v>
      </c>
      <c r="C115" s="40" t="s">
        <v>107</v>
      </c>
      <c r="D115" s="40" t="s">
        <v>134</v>
      </c>
      <c r="E115" s="41">
        <v>28500</v>
      </c>
      <c r="F115" s="43">
        <f t="shared" si="2"/>
        <v>14250</v>
      </c>
      <c r="G115" s="20"/>
      <c r="H115" s="17">
        <f t="shared" si="3"/>
        <v>0</v>
      </c>
    </row>
    <row r="116" spans="1:8" x14ac:dyDescent="0.25">
      <c r="A116" s="18">
        <v>95</v>
      </c>
      <c r="B116" s="38">
        <v>9789872561475</v>
      </c>
      <c r="C116" s="40" t="s">
        <v>108</v>
      </c>
      <c r="D116" s="40" t="s">
        <v>135</v>
      </c>
      <c r="E116" s="41">
        <v>29900</v>
      </c>
      <c r="F116" s="43">
        <f t="shared" si="2"/>
        <v>14950</v>
      </c>
      <c r="G116" s="20"/>
      <c r="H116" s="17">
        <f t="shared" si="3"/>
        <v>0</v>
      </c>
    </row>
    <row r="117" spans="1:8" x14ac:dyDescent="0.25">
      <c r="A117" s="18">
        <v>96</v>
      </c>
      <c r="B117" s="38">
        <v>9789873823725</v>
      </c>
      <c r="C117" s="40" t="s">
        <v>109</v>
      </c>
      <c r="D117" s="40" t="s">
        <v>136</v>
      </c>
      <c r="E117" s="41">
        <v>21900</v>
      </c>
      <c r="F117" s="43">
        <f t="shared" si="2"/>
        <v>10950</v>
      </c>
      <c r="G117" s="20"/>
      <c r="H117" s="17">
        <f t="shared" si="3"/>
        <v>0</v>
      </c>
    </row>
    <row r="118" spans="1:8" x14ac:dyDescent="0.25">
      <c r="A118" s="18">
        <v>97</v>
      </c>
      <c r="B118" s="38">
        <v>9789873823510</v>
      </c>
      <c r="C118" s="40" t="s">
        <v>34</v>
      </c>
      <c r="D118" s="40" t="s">
        <v>70</v>
      </c>
      <c r="E118" s="41">
        <v>23900</v>
      </c>
      <c r="F118" s="43">
        <f t="shared" si="2"/>
        <v>11950</v>
      </c>
      <c r="G118" s="20"/>
      <c r="H118" s="17">
        <f t="shared" si="3"/>
        <v>0</v>
      </c>
    </row>
    <row r="119" spans="1:8" x14ac:dyDescent="0.25">
      <c r="A119" s="18">
        <v>98</v>
      </c>
      <c r="B119" s="38">
        <v>9789872266448</v>
      </c>
      <c r="C119" s="40" t="s">
        <v>110</v>
      </c>
      <c r="D119" s="40" t="s">
        <v>137</v>
      </c>
      <c r="E119" s="41">
        <v>26500</v>
      </c>
      <c r="F119" s="43">
        <f t="shared" si="2"/>
        <v>13250</v>
      </c>
      <c r="G119" s="20"/>
      <c r="H119" s="17">
        <f t="shared" si="3"/>
        <v>0</v>
      </c>
    </row>
    <row r="120" spans="1:8" x14ac:dyDescent="0.25">
      <c r="A120" s="18">
        <v>99</v>
      </c>
      <c r="B120" s="38">
        <v>9789873823046</v>
      </c>
      <c r="C120" s="40" t="s">
        <v>154</v>
      </c>
      <c r="D120" s="40" t="s">
        <v>39</v>
      </c>
      <c r="E120" s="41">
        <v>26500</v>
      </c>
      <c r="F120" s="43">
        <f t="shared" si="2"/>
        <v>13250</v>
      </c>
      <c r="G120" s="20"/>
      <c r="H120" s="17">
        <f t="shared" si="3"/>
        <v>0</v>
      </c>
    </row>
    <row r="121" spans="1:8" x14ac:dyDescent="0.25">
      <c r="A121" s="18">
        <v>100</v>
      </c>
      <c r="B121" s="38">
        <v>9789873823664</v>
      </c>
      <c r="C121" s="40" t="s">
        <v>111</v>
      </c>
      <c r="D121" s="40" t="s">
        <v>138</v>
      </c>
      <c r="E121" s="41">
        <v>27900</v>
      </c>
      <c r="F121" s="43">
        <f t="shared" si="2"/>
        <v>13950</v>
      </c>
      <c r="G121" s="20"/>
      <c r="H121" s="17">
        <f t="shared" si="3"/>
        <v>0</v>
      </c>
    </row>
    <row r="122" spans="1:8" x14ac:dyDescent="0.25">
      <c r="A122" s="18">
        <v>101</v>
      </c>
      <c r="B122" s="38">
        <v>9789873823572</v>
      </c>
      <c r="C122" s="40" t="s">
        <v>35</v>
      </c>
      <c r="D122" s="40" t="s">
        <v>71</v>
      </c>
      <c r="E122" s="41">
        <v>26500</v>
      </c>
      <c r="F122" s="43">
        <f t="shared" si="2"/>
        <v>13250</v>
      </c>
      <c r="G122" s="20"/>
      <c r="H122" s="17">
        <f t="shared" si="3"/>
        <v>0</v>
      </c>
    </row>
    <row r="123" spans="1:8" x14ac:dyDescent="0.25">
      <c r="A123" s="18">
        <v>102</v>
      </c>
      <c r="B123" s="38">
        <v>9789873823244</v>
      </c>
      <c r="C123" s="40" t="s">
        <v>36</v>
      </c>
      <c r="D123" s="40" t="s">
        <v>72</v>
      </c>
      <c r="E123" s="41">
        <v>44500</v>
      </c>
      <c r="F123" s="43">
        <f t="shared" si="2"/>
        <v>22250</v>
      </c>
      <c r="G123" s="20"/>
      <c r="H123" s="17">
        <f t="shared" si="3"/>
        <v>0</v>
      </c>
    </row>
    <row r="124" spans="1:8" x14ac:dyDescent="0.25">
      <c r="A124" s="18">
        <v>103</v>
      </c>
      <c r="B124" s="38">
        <v>9789873823121</v>
      </c>
      <c r="C124" s="40" t="s">
        <v>112</v>
      </c>
      <c r="D124" s="40" t="s">
        <v>73</v>
      </c>
      <c r="E124" s="41">
        <v>25900</v>
      </c>
      <c r="F124" s="43">
        <f t="shared" si="2"/>
        <v>12950</v>
      </c>
      <c r="G124" s="20"/>
      <c r="H124" s="17">
        <f t="shared" si="3"/>
        <v>0</v>
      </c>
    </row>
    <row r="125" spans="1:8" x14ac:dyDescent="0.25">
      <c r="A125" s="18">
        <v>104</v>
      </c>
      <c r="B125" s="38">
        <v>9789873823084</v>
      </c>
      <c r="C125" s="40" t="s">
        <v>37</v>
      </c>
      <c r="D125" s="40" t="s">
        <v>74</v>
      </c>
      <c r="E125" s="41">
        <v>21900</v>
      </c>
      <c r="F125" s="43">
        <f t="shared" si="2"/>
        <v>10950</v>
      </c>
      <c r="G125" s="20"/>
      <c r="H125" s="17">
        <f t="shared" si="3"/>
        <v>0</v>
      </c>
    </row>
    <row r="126" spans="1:8" x14ac:dyDescent="0.25">
      <c r="A126" s="18">
        <v>105</v>
      </c>
      <c r="B126" s="38">
        <v>9789873823770</v>
      </c>
      <c r="C126" s="40" t="s">
        <v>190</v>
      </c>
      <c r="D126" s="40" t="s">
        <v>67</v>
      </c>
      <c r="E126" s="41">
        <v>42900</v>
      </c>
      <c r="F126" s="43">
        <f t="shared" si="2"/>
        <v>21450</v>
      </c>
      <c r="G126" s="20"/>
      <c r="H126" s="17">
        <f t="shared" si="3"/>
        <v>0</v>
      </c>
    </row>
    <row r="127" spans="1:8" x14ac:dyDescent="0.25">
      <c r="A127" s="18">
        <v>106</v>
      </c>
      <c r="B127" s="38">
        <v>9789873823763</v>
      </c>
      <c r="C127" s="40" t="s">
        <v>113</v>
      </c>
      <c r="D127" s="40" t="s">
        <v>67</v>
      </c>
      <c r="E127" s="41">
        <v>42900</v>
      </c>
      <c r="F127" s="43">
        <f t="shared" si="2"/>
        <v>21450</v>
      </c>
      <c r="G127" s="20"/>
      <c r="H127" s="17">
        <f t="shared" si="3"/>
        <v>0</v>
      </c>
    </row>
    <row r="128" spans="1:8" x14ac:dyDescent="0.25">
      <c r="A128" s="18">
        <v>107</v>
      </c>
      <c r="B128" s="38">
        <v>9789873823268</v>
      </c>
      <c r="C128" s="40" t="s">
        <v>210</v>
      </c>
      <c r="D128" s="40" t="s">
        <v>67</v>
      </c>
      <c r="E128" s="42">
        <v>42900</v>
      </c>
      <c r="F128" s="43">
        <f t="shared" si="2"/>
        <v>21450</v>
      </c>
      <c r="G128" s="20"/>
      <c r="H128" s="17">
        <f t="shared" si="3"/>
        <v>0</v>
      </c>
    </row>
    <row r="129" spans="1:8" x14ac:dyDescent="0.25">
      <c r="A129" s="18">
        <v>108</v>
      </c>
      <c r="B129" s="38">
        <v>9789873823534</v>
      </c>
      <c r="C129" s="40" t="s">
        <v>114</v>
      </c>
      <c r="D129" s="40" t="s">
        <v>75</v>
      </c>
      <c r="E129" s="42">
        <v>24900</v>
      </c>
      <c r="F129" s="43">
        <f t="shared" si="2"/>
        <v>12450</v>
      </c>
      <c r="G129" s="20"/>
      <c r="H129" s="17">
        <f t="shared" si="3"/>
        <v>0</v>
      </c>
    </row>
    <row r="130" spans="1:8" x14ac:dyDescent="0.25">
      <c r="A130" s="18">
        <v>109</v>
      </c>
      <c r="B130" s="38">
        <v>9786316636171</v>
      </c>
      <c r="C130" s="40" t="s">
        <v>211</v>
      </c>
      <c r="D130" s="40" t="s">
        <v>76</v>
      </c>
      <c r="E130" s="42">
        <v>45000</v>
      </c>
      <c r="F130" s="43">
        <f t="shared" si="2"/>
        <v>22500</v>
      </c>
      <c r="G130" s="20"/>
      <c r="H130" s="17">
        <f t="shared" si="3"/>
        <v>0</v>
      </c>
    </row>
    <row r="131" spans="1:8" x14ac:dyDescent="0.25">
      <c r="A131" s="18">
        <v>110</v>
      </c>
      <c r="B131" s="38">
        <v>9789873823152</v>
      </c>
      <c r="C131" s="40" t="s">
        <v>155</v>
      </c>
      <c r="D131" s="40" t="s">
        <v>160</v>
      </c>
      <c r="E131" s="42">
        <v>27900</v>
      </c>
      <c r="F131" s="43">
        <f t="shared" si="2"/>
        <v>13950</v>
      </c>
      <c r="G131" s="20"/>
      <c r="H131" s="17">
        <f t="shared" si="3"/>
        <v>0</v>
      </c>
    </row>
    <row r="132" spans="1:8" x14ac:dyDescent="0.25">
      <c r="A132" s="18">
        <v>111</v>
      </c>
      <c r="B132" s="38">
        <v>9789873823886</v>
      </c>
      <c r="C132" s="40" t="s">
        <v>156</v>
      </c>
      <c r="D132" s="40" t="s">
        <v>161</v>
      </c>
      <c r="E132" s="42">
        <v>26500</v>
      </c>
      <c r="F132" s="43">
        <f t="shared" si="2"/>
        <v>13250</v>
      </c>
      <c r="G132" s="20"/>
      <c r="H132" s="17">
        <f t="shared" si="3"/>
        <v>0</v>
      </c>
    </row>
    <row r="133" spans="1:8" x14ac:dyDescent="0.25">
      <c r="A133" s="18">
        <v>112</v>
      </c>
      <c r="B133" s="38">
        <v>9789873823107</v>
      </c>
      <c r="C133" s="40" t="s">
        <v>38</v>
      </c>
      <c r="D133" s="40" t="s">
        <v>76</v>
      </c>
      <c r="E133" s="42">
        <v>25900</v>
      </c>
      <c r="F133" s="43">
        <f t="shared" si="2"/>
        <v>12950</v>
      </c>
      <c r="G133" s="20"/>
      <c r="H133" s="17">
        <f t="shared" si="3"/>
        <v>0</v>
      </c>
    </row>
    <row r="134" spans="1:8" ht="15.75" thickBot="1" x14ac:dyDescent="0.3"/>
    <row r="135" spans="1:8" ht="16.5" thickBot="1" x14ac:dyDescent="0.3">
      <c r="G135" s="9" t="s">
        <v>9</v>
      </c>
      <c r="H135" s="16">
        <f>SUM(H22:H133)</f>
        <v>0</v>
      </c>
    </row>
  </sheetData>
  <protectedRanges>
    <protectedRange sqref="F15:F17 C15:C17" name="Rango2"/>
  </protectedRanges>
  <mergeCells count="14">
    <mergeCell ref="B1:D6"/>
    <mergeCell ref="B9:D9"/>
    <mergeCell ref="F17:H17"/>
    <mergeCell ref="A16:B16"/>
    <mergeCell ref="D16:E16"/>
    <mergeCell ref="A17:B17"/>
    <mergeCell ref="B18:D18"/>
    <mergeCell ref="A10:H11"/>
    <mergeCell ref="A12:H12"/>
    <mergeCell ref="A13:H13"/>
    <mergeCell ref="F15:H15"/>
    <mergeCell ref="F16:H16"/>
    <mergeCell ref="A15:B15"/>
    <mergeCell ref="D15:E15"/>
  </mergeCells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Luqui</dc:creator>
  <cp:lastModifiedBy>Esteban Rottman</cp:lastModifiedBy>
  <cp:lastPrinted>2019-08-12T17:56:12Z</cp:lastPrinted>
  <dcterms:created xsi:type="dcterms:W3CDTF">2019-07-22T17:07:59Z</dcterms:created>
  <dcterms:modified xsi:type="dcterms:W3CDTF">2026-04-20T14:58:22Z</dcterms:modified>
</cp:coreProperties>
</file>