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entrepiso\Desktop\"/>
    </mc:Choice>
  </mc:AlternateContent>
  <xr:revisionPtr revIDLastSave="0" documentId="13_ncr:1_{54D5F9BB-7FF6-4A0E-AEE6-709CACD3BE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dido" sheetId="1" r:id="rId1"/>
  </sheets>
  <calcPr calcId="191029"/>
  <extLst>
    <ext uri="GoogleSheetsCustomDataVersion2">
      <go:sheetsCustomData xmlns:go="http://customooxmlschemas.google.com/" r:id="rId6" roundtripDataChecksum="qux15EinzS7H8VdA1wOx/AhJ2rCvxOteOoDvBNhIQgo="/>
    </ext>
  </extLst>
</workbook>
</file>

<file path=xl/calcChain.xml><?xml version="1.0" encoding="utf-8"?>
<calcChain xmlns="http://schemas.openxmlformats.org/spreadsheetml/2006/main">
  <c r="F90" i="1" l="1"/>
  <c r="H90" i="1" s="1"/>
  <c r="F89" i="1"/>
  <c r="H89" i="1" s="1"/>
  <c r="F88" i="1"/>
  <c r="H88" i="1" s="1"/>
  <c r="F87" i="1"/>
  <c r="H87" i="1" s="1"/>
  <c r="F86" i="1"/>
  <c r="H86" i="1" s="1"/>
  <c r="F85" i="1"/>
  <c r="H85" i="1" s="1"/>
  <c r="F84" i="1"/>
  <c r="H84" i="1" s="1"/>
  <c r="F83" i="1"/>
  <c r="H83" i="1" s="1"/>
  <c r="F82" i="1"/>
  <c r="H82" i="1" s="1"/>
  <c r="F81" i="1"/>
  <c r="H81" i="1" s="1"/>
  <c r="F80" i="1"/>
  <c r="H80" i="1" s="1"/>
  <c r="F79" i="1"/>
  <c r="H79" i="1" s="1"/>
  <c r="F78" i="1"/>
  <c r="H78" i="1" s="1"/>
  <c r="F77" i="1"/>
  <c r="H77" i="1" s="1"/>
  <c r="F76" i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F68" i="1"/>
  <c r="H68" i="1" s="1"/>
  <c r="F67" i="1"/>
  <c r="H67" i="1" s="1"/>
  <c r="F66" i="1"/>
  <c r="H66" i="1" s="1"/>
  <c r="F65" i="1"/>
  <c r="H65" i="1" s="1"/>
  <c r="H64" i="1"/>
  <c r="F64" i="1"/>
  <c r="F63" i="1"/>
  <c r="H63" i="1" s="1"/>
  <c r="F62" i="1"/>
  <c r="H62" i="1" s="1"/>
  <c r="F61" i="1"/>
  <c r="H61" i="1" s="1"/>
  <c r="F60" i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H50" i="1"/>
  <c r="F50" i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H33" i="1"/>
  <c r="F33" i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H91" i="1" l="1"/>
  <c r="F13" i="1" s="1"/>
</calcChain>
</file>

<file path=xl/sharedStrings.xml><?xml version="1.0" encoding="utf-8"?>
<sst xmlns="http://schemas.openxmlformats.org/spreadsheetml/2006/main" count="176" uniqueCount="125">
  <si>
    <r>
      <rPr>
        <b/>
        <sz val="16"/>
        <color rgb="FFFFFFFF"/>
        <rFont val="Calibri"/>
      </rPr>
      <t xml:space="preserve">Hacé tu pedido anticipado y retiralo en el 
</t>
    </r>
    <r>
      <rPr>
        <b/>
        <sz val="16"/>
        <color rgb="FFFFFF00"/>
        <rFont val="Calibri"/>
      </rPr>
      <t>stand 1714</t>
    </r>
    <r>
      <rPr>
        <b/>
        <sz val="16"/>
        <color rgb="FFFFFFFF"/>
        <rFont val="Calibri"/>
      </rPr>
      <t xml:space="preserve"> del </t>
    </r>
    <r>
      <rPr>
        <b/>
        <sz val="16"/>
        <color rgb="FFFFFF00"/>
        <rFont val="Calibri"/>
      </rPr>
      <t>Pabellón AMARILLO</t>
    </r>
  </si>
  <si>
    <t xml:space="preserve">INSTRUCCIONES: </t>
  </si>
  <si>
    <t>1) Completá los datos de la biblioteca. 2) Anotá la cantidad de ejemplares de cada título que quieras. 3) El total se completará automáticamente ;)</t>
  </si>
  <si>
    <t>WhatsApp (+54) 11 4185 2220/ ventas@iamique.com.ar</t>
  </si>
  <si>
    <t>Nº biblioteca:                                                                          Nombre responsable:</t>
  </si>
  <si>
    <t>Teléfono:                                                                                  Mail:</t>
  </si>
  <si>
    <t>Dirección:                                                                                 Código postal:                             Ciudad:                                                        Provincia:</t>
  </si>
  <si>
    <t>Otros:</t>
  </si>
  <si>
    <t>Total:</t>
  </si>
  <si>
    <t>COLECCIÓN</t>
  </si>
  <si>
    <t>Título</t>
  </si>
  <si>
    <t>TÍTULO</t>
  </si>
  <si>
    <t>Precio de lista</t>
  </si>
  <si>
    <t>CONABIP 
-50%</t>
  </si>
  <si>
    <t>CANTIDAD</t>
  </si>
  <si>
    <t>SUBTOTAL</t>
  </si>
  <si>
    <t xml:space="preserve">NOVEDADES </t>
  </si>
  <si>
    <t>Sin vueltas</t>
  </si>
  <si>
    <t>Cuerpopedia</t>
  </si>
  <si>
    <t>Ciencia y Aventura</t>
  </si>
  <si>
    <t>De la Tierra al UNIVERSO</t>
  </si>
  <si>
    <t>Sueltitos para reflexionar</t>
  </si>
  <si>
    <t>¿Así es la muerte? 38 preguntas mortales de niños y niñas</t>
  </si>
  <si>
    <t>Los fuera de serie</t>
  </si>
  <si>
    <t>¡A viajar! Una expedición a la historia de los transportes</t>
  </si>
  <si>
    <t>Abre, mira, piensa</t>
  </si>
  <si>
    <t>Lo que tú quieras</t>
  </si>
  <si>
    <t>Mundo cruel</t>
  </si>
  <si>
    <t>¡Pellízcame!</t>
  </si>
  <si>
    <t>Asquerosología</t>
  </si>
  <si>
    <t>Asquerosología de la cabeza a los pies</t>
  </si>
  <si>
    <t>Asquerosología del cerebro a las tripas</t>
  </si>
  <si>
    <t>Ciencia para contar</t>
  </si>
  <si>
    <t>Animales extinguidos del 1 al 10</t>
  </si>
  <si>
    <t>Bichos del 1 al 10</t>
  </si>
  <si>
    <t>Dinosaurios del 1 al 10</t>
  </si>
  <si>
    <t>Ecología del 1 al 10</t>
  </si>
  <si>
    <t>El sistema solar del 1 al 10</t>
  </si>
  <si>
    <t>Habitantes del mar del 1 al 10</t>
  </si>
  <si>
    <t>La luna del 1 al 10</t>
  </si>
  <si>
    <t>Tu cuerpo del 1 al 10</t>
  </si>
  <si>
    <t>Ciencia todo el año</t>
  </si>
  <si>
    <t>Ciencia para pasar el invierno</t>
  </si>
  <si>
    <t>Ciencia para pasar el otoño</t>
  </si>
  <si>
    <t>Ciencia para pasar el verano</t>
  </si>
  <si>
    <t>Ciencia para pasar la primavera</t>
  </si>
  <si>
    <t>PANTHERA Tigris</t>
  </si>
  <si>
    <t>Una GRAN familia</t>
  </si>
  <si>
    <t>Descubridores</t>
  </si>
  <si>
    <t>ART. No es lo mismo</t>
  </si>
  <si>
    <t>ART. ¡Y si contamos?</t>
  </si>
  <si>
    <t>Destinos insólitos</t>
  </si>
  <si>
    <t>Guía turística de la Tierra extrema</t>
  </si>
  <si>
    <t>Guía turística del Sistema Solar</t>
  </si>
  <si>
    <t>Detectives Científicos</t>
  </si>
  <si>
    <t>El detective Intríngulis y el robo de la "Mona Luisa"</t>
  </si>
  <si>
    <t>El detective Intríngulis y el secuestro de Mimí</t>
  </si>
  <si>
    <t>Las cosas no fueron siempre así</t>
  </si>
  <si>
    <t>El baño no fue siempre así</t>
  </si>
  <si>
    <t xml:space="preserve">La escuela no fue siempre así </t>
  </si>
  <si>
    <t>La medicina no fue siempre así</t>
  </si>
  <si>
    <t>Las mediciones no fueron siempre así</t>
  </si>
  <si>
    <t>Los libros no fueron siempre así</t>
  </si>
  <si>
    <t>Los 10 peores</t>
  </si>
  <si>
    <t>ART. Asesinos por naturaleza</t>
  </si>
  <si>
    <t>ART. Criaturas monstruosas</t>
  </si>
  <si>
    <t>Los animales por fuera</t>
  </si>
  <si>
    <t>Escamas y más escamas</t>
  </si>
  <si>
    <t>Pelos y más pelos</t>
  </si>
  <si>
    <t>Pieles y más pieles</t>
  </si>
  <si>
    <t>Plumas y más plumas</t>
  </si>
  <si>
    <t>Los filosos</t>
  </si>
  <si>
    <t>¿Qué es el tiempo?</t>
  </si>
  <si>
    <t>¿Qué es la nada?</t>
  </si>
  <si>
    <t>¿Es mucho 7?</t>
  </si>
  <si>
    <t>¿Hacia dónde vamos?</t>
  </si>
  <si>
    <t>¿Qué es la verdad?</t>
  </si>
  <si>
    <t>¡Achís!</t>
  </si>
  <si>
    <t>¡Que siga la música!</t>
  </si>
  <si>
    <t>¿Cómo funciona la memoria?</t>
  </si>
  <si>
    <t>¿De dónde vienen esas voces?</t>
  </si>
  <si>
    <t>Abuelas con identidad NUEVA EDICIÓN</t>
  </si>
  <si>
    <t>Matecuentos</t>
  </si>
  <si>
    <t>ART. El castillo de la bruja desordenada</t>
  </si>
  <si>
    <t>Pequeciencia</t>
  </si>
  <si>
    <t>¡Atrápame si puedes!</t>
  </si>
  <si>
    <t>¡Ayúdame si puedes!</t>
  </si>
  <si>
    <t>¡Encuéntrame si puedes!</t>
  </si>
  <si>
    <t>Preguntas que ponen los pelos de punta</t>
  </si>
  <si>
    <t>La luz y los colores para los más curiosos</t>
  </si>
  <si>
    <t>La Tierra y el Sol para los más curiosos</t>
  </si>
  <si>
    <t>Terremotos y volcanes para los más curiosos</t>
  </si>
  <si>
    <t>Tormentas y tornados para los más curiosos</t>
  </si>
  <si>
    <t>Pura vida</t>
  </si>
  <si>
    <t>9 meses bajo la lupa</t>
  </si>
  <si>
    <t>Vitamina ¿dónde estás?</t>
  </si>
  <si>
    <t>Qué bestias</t>
  </si>
  <si>
    <t>ART. ¿Por qué esta trompudo el elefante?</t>
  </si>
  <si>
    <t>Pubertad en marcha</t>
  </si>
  <si>
    <t>Sopa de Ciencias</t>
  </si>
  <si>
    <t>Biología hasta en la sopa</t>
  </si>
  <si>
    <t>Ecología hasta en la sopa</t>
  </si>
  <si>
    <t>Física hasta en la sopa</t>
  </si>
  <si>
    <t>Matemática hasta en la sopa</t>
  </si>
  <si>
    <t>Química hasta en la sopa</t>
  </si>
  <si>
    <t>Un libro para todos los días</t>
  </si>
  <si>
    <t>En casa somos</t>
  </si>
  <si>
    <t>De familia en familia</t>
  </si>
  <si>
    <t>¿Hay alguien ahí?</t>
  </si>
  <si>
    <t>Sueños curiosos</t>
  </si>
  <si>
    <t>Esa no es mi cola</t>
  </si>
  <si>
    <t>Tiene sentido</t>
  </si>
  <si>
    <t>¡Qué ojos tan curiosos tienes!</t>
  </si>
  <si>
    <t>¡Qué orejas tan curiosas tienes!</t>
  </si>
  <si>
    <t>TOTAL</t>
  </si>
  <si>
    <t xml:space="preserve">Las compras anticipadas se recibirán unicamente hasta el 26 de abril. NO SE RESERVARÁN LIBROS PARA ABONAR EN EL STAND. </t>
  </si>
  <si>
    <t>DATOS PARA TRANSFERENCIA</t>
  </si>
  <si>
    <t>Razon Social: Ediciones iamiqué SA</t>
  </si>
  <si>
    <t>Cuit: 30-70942067-0</t>
  </si>
  <si>
    <t>Las facturas a nombre de la biblioteca serán emitidas previa RECEPCIÓN DEL COMPROBANTE DE LA TRANSFERENCIA. Por favor enviar todos los datos para poder completar la factura.</t>
  </si>
  <si>
    <t>Si necesitas ayuda escribinos a ventas@iamique.com.ar</t>
  </si>
  <si>
    <t>Banco Galicia</t>
  </si>
  <si>
    <t>Cta Cte Nº 8269-1/128-6</t>
  </si>
  <si>
    <t>CBU 0070128620000008269164</t>
  </si>
  <si>
    <t>Alias: iamique-galicia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</si>
</sst>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$-2C0A]\ * #,##0_-;\-[$$-2C0A]\ * #,##0_-;_-[$$-2C0A]\ * &quot;-&quot;??_-;_-@"/>
    <numFmt numFmtId="165" formatCode="_ * #,##0_ ;_ * \-#,##0_ ;_ * &quot;-&quot;??_ ;_ @_ "/>
    <numFmt numFmtId="166" formatCode="&quot;$&quot;#,##0.00"/>
  </numFmts>
  <fonts count="28">
    <font>
      <sz val="11"/>
      <color theme="1"/>
      <name val="Calibri"/>
      <scheme val="minor"/>
    </font>
    <font>
      <sz val="10"/>
      <color rgb="FF000000"/>
      <name val="Calibri"/>
    </font>
    <font>
      <b/>
      <sz val="18"/>
      <color rgb="FFFFFFFF"/>
      <name val="Calibri"/>
    </font>
    <font>
      <sz val="11"/>
      <name val="Calibri"/>
    </font>
    <font>
      <sz val="12"/>
      <color rgb="FF000000"/>
      <name val="Calibri"/>
    </font>
    <font>
      <b/>
      <sz val="15"/>
      <color rgb="FFFFFFFF"/>
      <name val="Calibri"/>
    </font>
    <font>
      <b/>
      <sz val="12"/>
      <color rgb="FF000000"/>
      <name val="Calibri"/>
    </font>
    <font>
      <b/>
      <sz val="12"/>
      <color rgb="FF1F1F1F"/>
      <name val="Calibri"/>
    </font>
    <font>
      <b/>
      <sz val="15"/>
      <color theme="1"/>
      <name val="Calibri"/>
    </font>
    <font>
      <sz val="15"/>
      <color rgb="FF000000"/>
      <name val="Calibri"/>
    </font>
    <font>
      <b/>
      <sz val="13"/>
      <color theme="1"/>
      <name val="Calibri"/>
    </font>
    <font>
      <sz val="11"/>
      <color theme="1"/>
      <name val="Calibri"/>
    </font>
    <font>
      <b/>
      <sz val="15"/>
      <color rgb="FF000000"/>
      <name val="Calibri"/>
    </font>
    <font>
      <b/>
      <sz val="10"/>
      <color theme="1"/>
      <name val="Calibri"/>
    </font>
    <font>
      <b/>
      <sz val="10"/>
      <color rgb="FFFFFFFF"/>
      <name val="Calibri"/>
    </font>
    <font>
      <b/>
      <sz val="16"/>
      <color rgb="FFFFFFFF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color rgb="FF000000"/>
      <name val="Arial"/>
    </font>
    <font>
      <b/>
      <sz val="10"/>
      <color rgb="FF000000"/>
      <name val="Calibri"/>
    </font>
    <font>
      <b/>
      <sz val="10"/>
      <color rgb="FFFF9900"/>
      <name val="Calibri"/>
    </font>
    <font>
      <b/>
      <sz val="11"/>
      <color rgb="FF000000"/>
      <name val="Calibri"/>
    </font>
    <font>
      <b/>
      <sz val="16"/>
      <color rgb="FFFFFFFF"/>
      <name val="Calibri"/>
    </font>
    <font>
      <b/>
      <sz val="16"/>
      <color rgb="FFFFFF00"/>
      <name val="Calibri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5"/>
      <color rgb="FFFF9900"/>
      <name val="Calibri"/>
      <family val="2"/>
    </font>
    <font>
      <b/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  <fill>
      <patternFill patternType="solid">
        <fgColor rgb="FFD8D8D8"/>
        <bgColor rgb="FFD8D8D8"/>
      </patternFill>
    </fill>
    <fill>
      <patternFill patternType="solid">
        <fgColor rgb="FFFF9900"/>
        <bgColor rgb="FFFF9900"/>
      </patternFill>
    </fill>
    <fill>
      <patternFill patternType="solid">
        <fgColor rgb="FFF3F3F3"/>
        <bgColor rgb="FFF3F3F3"/>
      </patternFill>
    </fill>
    <fill>
      <patternFill patternType="solid">
        <fgColor rgb="FFBFBFBF"/>
        <bgColor rgb="FFBFBFBF"/>
      </patternFill>
    </fill>
    <fill>
      <patternFill patternType="solid">
        <fgColor rgb="FFFF0000"/>
        <bgColor rgb="FFFF0000"/>
      </patternFill>
    </fill>
    <fill>
      <patternFill patternType="solid">
        <fgColor rgb="FF6AA84F"/>
        <bgColor rgb="FF6AA84F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7" fillId="5" borderId="0" xfId="0" applyFont="1" applyFill="1" applyAlignment="1">
      <alignment vertical="center"/>
    </xf>
    <xf numFmtId="0" fontId="4" fillId="5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vertical="center"/>
    </xf>
    <xf numFmtId="0" fontId="11" fillId="2" borderId="1" xfId="0" applyFont="1" applyFill="1" applyBorder="1"/>
    <xf numFmtId="0" fontId="1" fillId="2" borderId="16" xfId="0" applyFont="1" applyFill="1" applyBorder="1" applyAlignment="1">
      <alignment vertical="center"/>
    </xf>
    <xf numFmtId="0" fontId="11" fillId="2" borderId="17" xfId="0" applyFont="1" applyFill="1" applyBorder="1"/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center" vertical="center"/>
    </xf>
    <xf numFmtId="0" fontId="13" fillId="7" borderId="21" xfId="0" applyFont="1" applyFill="1" applyBorder="1" applyAlignment="1">
      <alignment horizontal="center" vertical="center" wrapText="1"/>
    </xf>
    <xf numFmtId="165" fontId="14" fillId="8" borderId="2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6" fillId="10" borderId="25" xfId="0" applyFont="1" applyFill="1" applyBorder="1"/>
    <xf numFmtId="1" fontId="16" fillId="10" borderId="26" xfId="0" applyNumberFormat="1" applyFont="1" applyFill="1" applyBorder="1" applyAlignment="1">
      <alignment horizontal="center"/>
    </xf>
    <xf numFmtId="0" fontId="17" fillId="10" borderId="26" xfId="0" applyFont="1" applyFill="1" applyBorder="1"/>
    <xf numFmtId="166" fontId="16" fillId="10" borderId="27" xfId="0" applyNumberFormat="1" applyFont="1" applyFill="1" applyBorder="1" applyAlignment="1">
      <alignment horizontal="center"/>
    </xf>
    <xf numFmtId="166" fontId="16" fillId="10" borderId="26" xfId="0" applyNumberFormat="1" applyFont="1" applyFill="1" applyBorder="1" applyAlignment="1">
      <alignment horizontal="center" vertical="center"/>
    </xf>
    <xf numFmtId="0" fontId="18" fillId="10" borderId="26" xfId="0" applyFont="1" applyFill="1" applyBorder="1" applyAlignment="1">
      <alignment vertical="center"/>
    </xf>
    <xf numFmtId="164" fontId="18" fillId="10" borderId="28" xfId="0" applyNumberFormat="1" applyFont="1" applyFill="1" applyBorder="1" applyAlignment="1">
      <alignment vertical="center"/>
    </xf>
    <xf numFmtId="0" fontId="16" fillId="10" borderId="29" xfId="0" applyFont="1" applyFill="1" applyBorder="1"/>
    <xf numFmtId="1" fontId="16" fillId="10" borderId="30" xfId="0" applyNumberFormat="1" applyFont="1" applyFill="1" applyBorder="1" applyAlignment="1">
      <alignment horizontal="center"/>
    </xf>
    <xf numFmtId="164" fontId="17" fillId="10" borderId="31" xfId="0" applyNumberFormat="1" applyFont="1" applyFill="1" applyBorder="1" applyAlignment="1">
      <alignment horizontal="left"/>
    </xf>
    <xf numFmtId="166" fontId="16" fillId="10" borderId="31" xfId="0" applyNumberFormat="1" applyFont="1" applyFill="1" applyBorder="1" applyAlignment="1">
      <alignment horizontal="center"/>
    </xf>
    <xf numFmtId="166" fontId="16" fillId="10" borderId="30" xfId="0" applyNumberFormat="1" applyFont="1" applyFill="1" applyBorder="1" applyAlignment="1">
      <alignment horizontal="center" vertical="center"/>
    </xf>
    <xf numFmtId="0" fontId="18" fillId="10" borderId="30" xfId="0" applyFont="1" applyFill="1" applyBorder="1" applyAlignment="1">
      <alignment vertical="center"/>
    </xf>
    <xf numFmtId="164" fontId="18" fillId="10" borderId="32" xfId="0" applyNumberFormat="1" applyFont="1" applyFill="1" applyBorder="1" applyAlignment="1">
      <alignment vertical="center"/>
    </xf>
    <xf numFmtId="0" fontId="16" fillId="10" borderId="33" xfId="0" applyFont="1" applyFill="1" applyBorder="1"/>
    <xf numFmtId="1" fontId="16" fillId="10" borderId="34" xfId="0" applyNumberFormat="1" applyFont="1" applyFill="1" applyBorder="1" applyAlignment="1">
      <alignment horizontal="center"/>
    </xf>
    <xf numFmtId="164" fontId="17" fillId="10" borderId="35" xfId="0" applyNumberFormat="1" applyFont="1" applyFill="1" applyBorder="1" applyAlignment="1">
      <alignment horizontal="left"/>
    </xf>
    <xf numFmtId="166" fontId="16" fillId="10" borderId="35" xfId="0" applyNumberFormat="1" applyFont="1" applyFill="1" applyBorder="1" applyAlignment="1">
      <alignment horizontal="center"/>
    </xf>
    <xf numFmtId="166" fontId="16" fillId="10" borderId="34" xfId="0" applyNumberFormat="1" applyFont="1" applyFill="1" applyBorder="1" applyAlignment="1">
      <alignment horizontal="center" vertical="center"/>
    </xf>
    <xf numFmtId="0" fontId="18" fillId="10" borderId="34" xfId="0" applyFont="1" applyFill="1" applyBorder="1" applyAlignment="1">
      <alignment vertical="center"/>
    </xf>
    <xf numFmtId="164" fontId="18" fillId="10" borderId="36" xfId="0" applyNumberFormat="1" applyFont="1" applyFill="1" applyBorder="1" applyAlignment="1">
      <alignment vertical="center"/>
    </xf>
    <xf numFmtId="1" fontId="16" fillId="0" borderId="37" xfId="0" applyNumberFormat="1" applyFont="1" applyBorder="1"/>
    <xf numFmtId="1" fontId="16" fillId="0" borderId="38" xfId="0" applyNumberFormat="1" applyFont="1" applyBorder="1" applyAlignment="1">
      <alignment horizontal="center"/>
    </xf>
    <xf numFmtId="164" fontId="16" fillId="0" borderId="38" xfId="0" applyNumberFormat="1" applyFont="1" applyBorder="1"/>
    <xf numFmtId="166" fontId="16" fillId="0" borderId="39" xfId="0" applyNumberFormat="1" applyFont="1" applyBorder="1" applyAlignment="1">
      <alignment horizontal="center"/>
    </xf>
    <xf numFmtId="166" fontId="16" fillId="11" borderId="40" xfId="0" applyNumberFormat="1" applyFont="1" applyFill="1" applyBorder="1" applyAlignment="1">
      <alignment horizontal="center" vertical="center"/>
    </xf>
    <xf numFmtId="0" fontId="18" fillId="11" borderId="11" xfId="0" applyFont="1" applyFill="1" applyBorder="1" applyAlignment="1">
      <alignment vertical="center"/>
    </xf>
    <xf numFmtId="164" fontId="18" fillId="11" borderId="40" xfId="0" applyNumberFormat="1" applyFont="1" applyFill="1" applyBorder="1" applyAlignment="1">
      <alignment vertical="center"/>
    </xf>
    <xf numFmtId="0" fontId="16" fillId="0" borderId="37" xfId="0" applyFont="1" applyBorder="1"/>
    <xf numFmtId="0" fontId="16" fillId="0" borderId="38" xfId="0" applyFont="1" applyBorder="1"/>
    <xf numFmtId="166" fontId="16" fillId="11" borderId="30" xfId="0" applyNumberFormat="1" applyFont="1" applyFill="1" applyBorder="1" applyAlignment="1">
      <alignment horizontal="center" vertical="center"/>
    </xf>
    <xf numFmtId="0" fontId="18" fillId="11" borderId="41" xfId="0" applyFont="1" applyFill="1" applyBorder="1" applyAlignment="1">
      <alignment vertical="center"/>
    </xf>
    <xf numFmtId="164" fontId="18" fillId="11" borderId="30" xfId="0" applyNumberFormat="1" applyFont="1" applyFill="1" applyBorder="1" applyAlignment="1">
      <alignment vertical="center"/>
    </xf>
    <xf numFmtId="1" fontId="16" fillId="0" borderId="42" xfId="0" applyNumberFormat="1" applyFont="1" applyBorder="1"/>
    <xf numFmtId="1" fontId="16" fillId="0" borderId="43" xfId="0" applyNumberFormat="1" applyFont="1" applyBorder="1" applyAlignment="1">
      <alignment horizontal="center"/>
    </xf>
    <xf numFmtId="0" fontId="16" fillId="0" borderId="43" xfId="0" applyFont="1" applyBorder="1"/>
    <xf numFmtId="166" fontId="16" fillId="0" borderId="44" xfId="0" applyNumberFormat="1" applyFont="1" applyBorder="1" applyAlignment="1">
      <alignment horizontal="center"/>
    </xf>
    <xf numFmtId="164" fontId="18" fillId="11" borderId="21" xfId="0" applyNumberFormat="1" applyFont="1" applyFill="1" applyBorder="1" applyAlignment="1">
      <alignment vertical="center"/>
    </xf>
    <xf numFmtId="165" fontId="19" fillId="2" borderId="1" xfId="0" applyNumberFormat="1" applyFont="1" applyFill="1" applyBorder="1" applyAlignment="1">
      <alignment horizontal="center" vertical="center"/>
    </xf>
    <xf numFmtId="165" fontId="19" fillId="2" borderId="16" xfId="0" applyNumberFormat="1" applyFont="1" applyFill="1" applyBorder="1" applyAlignment="1">
      <alignment horizontal="center" vertical="center"/>
    </xf>
    <xf numFmtId="164" fontId="1" fillId="2" borderId="45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165" fontId="21" fillId="2" borderId="1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0" fontId="25" fillId="2" borderId="1" xfId="0" applyFont="1" applyFill="1" applyBorder="1" applyAlignment="1">
      <alignment vertical="center"/>
    </xf>
    <xf numFmtId="0" fontId="26" fillId="2" borderId="1" xfId="0" applyFont="1" applyFill="1" applyBorder="1" applyAlignment="1">
      <alignment vertical="center"/>
    </xf>
    <xf numFmtId="0" fontId="10" fillId="2" borderId="13" xfId="0" applyFont="1" applyFill="1" applyBorder="1" applyAlignment="1">
      <alignment horizontal="left" vertical="center"/>
    </xf>
    <xf numFmtId="0" fontId="3" fillId="0" borderId="14" xfId="0" applyFont="1" applyBorder="1"/>
    <xf numFmtId="0" fontId="3" fillId="0" borderId="15" xfId="0" applyFont="1" applyBorder="1"/>
    <xf numFmtId="1" fontId="15" fillId="9" borderId="22" xfId="0" applyNumberFormat="1" applyFont="1" applyFill="1" applyBorder="1" applyAlignment="1">
      <alignment horizontal="center"/>
    </xf>
    <xf numFmtId="0" fontId="3" fillId="0" borderId="23" xfId="0" applyFont="1" applyBorder="1"/>
    <xf numFmtId="0" fontId="3" fillId="0" borderId="24" xfId="0" applyFont="1" applyBorder="1"/>
    <xf numFmtId="0" fontId="1" fillId="2" borderId="2" xfId="0" applyFont="1" applyFill="1" applyBorder="1" applyAlignment="1">
      <alignment vertical="center"/>
    </xf>
    <xf numFmtId="0" fontId="3" fillId="0" borderId="6" xfId="0" applyFont="1" applyBorder="1"/>
    <xf numFmtId="0" fontId="3" fillId="0" borderId="9" xfId="0" applyFont="1" applyBorder="1"/>
    <xf numFmtId="0" fontId="22" fillId="3" borderId="3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0" borderId="7" xfId="0" applyFont="1" applyBorder="1"/>
    <xf numFmtId="0" fontId="0" fillId="0" borderId="0" xfId="0"/>
    <xf numFmtId="0" fontId="3" fillId="0" borderId="10" xfId="0" applyFont="1" applyBorder="1"/>
    <xf numFmtId="0" fontId="3" fillId="0" borderId="11" xfId="0" applyFont="1" applyBorder="1"/>
    <xf numFmtId="0" fontId="10" fillId="6" borderId="13" xfId="0" applyFont="1" applyFill="1" applyBorder="1" applyAlignment="1">
      <alignment horizontal="left" vertical="center"/>
    </xf>
    <xf numFmtId="164" fontId="8" fillId="5" borderId="19" xfId="0" applyNumberFormat="1" applyFont="1" applyFill="1" applyBorder="1" applyAlignment="1">
      <alignment horizontal="left" vertical="center"/>
    </xf>
    <xf numFmtId="0" fontId="3" fillId="0" borderId="20" xfId="0" applyFont="1" applyBorder="1"/>
    <xf numFmtId="0" fontId="27" fillId="5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295275</xdr:colOff>
      <xdr:row>0</xdr:row>
      <xdr:rowOff>0</xdr:rowOff>
    </xdr:from>
    <xdr:ext cx="1219200" cy="714375"/>
    <xdr:pic>
      <xdr:nvPicPr>
        <xdr:cNvPr id="2" name="image2.jp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222885</xdr:colOff>
      <xdr:row>0</xdr:row>
      <xdr:rowOff>0</xdr:rowOff>
    </xdr:from>
    <xdr:ext cx="3543300" cy="781050"/>
    <xdr:pic>
      <xdr:nvPicPr>
        <xdr:cNvPr id="3" name="image1.jpg" title="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14285" y="0"/>
          <a:ext cx="3543300" cy="7810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43"/>
  <sheetViews>
    <sheetView tabSelected="1" workbookViewId="0">
      <pane xSplit="8" ySplit="15" topLeftCell="I16" activePane="bottomRight" state="frozen"/>
      <selection pane="topRight" activeCell="J1" sqref="J1"/>
      <selection pane="bottomLeft" activeCell="A16" sqref="A16"/>
      <selection pane="bottomRight" activeCell="M16" sqref="M16"/>
    </sheetView>
  </sheetViews>
  <sheetFormatPr baseColWidth="10" defaultColWidth="14.42578125" defaultRowHeight="15" customHeight="1"/>
  <cols>
    <col min="1" max="1" width="4.42578125" customWidth="1"/>
    <col min="2" max="2" width="23" customWidth="1"/>
    <col min="3" max="3" width="28.28515625" customWidth="1"/>
    <col min="4" max="4" width="55.140625" customWidth="1"/>
    <col min="5" max="5" width="15.42578125" customWidth="1"/>
    <col min="6" max="6" width="12.85546875" customWidth="1"/>
    <col min="7" max="7" width="14.85546875" customWidth="1"/>
    <col min="8" max="8" width="13.28515625" customWidth="1"/>
    <col min="9" max="9" width="15.140625" customWidth="1"/>
    <col min="10" max="26" width="10.7109375" customWidth="1"/>
  </cols>
  <sheetData>
    <row r="1" spans="1:26" ht="15" customHeight="1">
      <c r="A1" s="1"/>
      <c r="B1" s="79"/>
      <c r="C1" s="82" t="s">
        <v>0</v>
      </c>
      <c r="D1" s="83"/>
      <c r="E1" s="2"/>
      <c r="F1" s="2"/>
      <c r="G1" s="2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1"/>
      <c r="B2" s="80"/>
      <c r="C2" s="84"/>
      <c r="D2" s="85"/>
      <c r="E2" s="4"/>
      <c r="F2" s="4"/>
      <c r="G2" s="4"/>
      <c r="H2" s="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1"/>
      <c r="B3" s="80"/>
      <c r="C3" s="84"/>
      <c r="D3" s="85"/>
      <c r="E3" s="4"/>
      <c r="F3" s="4"/>
      <c r="G3" s="4"/>
      <c r="H3" s="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1"/>
      <c r="B4" s="81"/>
      <c r="C4" s="86"/>
      <c r="D4" s="87"/>
      <c r="E4" s="6"/>
      <c r="F4" s="6"/>
      <c r="G4" s="6"/>
      <c r="H4" s="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.75" customHeight="1">
      <c r="A5" s="1"/>
      <c r="B5" s="8"/>
      <c r="C5" s="8"/>
      <c r="D5" s="8"/>
      <c r="E5" s="8"/>
      <c r="F5" s="8"/>
      <c r="G5" s="8"/>
      <c r="H5" s="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" customHeight="1">
      <c r="A6" s="1"/>
      <c r="B6" s="9" t="s">
        <v>1</v>
      </c>
      <c r="C6" s="91" t="s">
        <v>2</v>
      </c>
      <c r="D6" s="10"/>
      <c r="E6" s="11"/>
      <c r="F6" s="10"/>
      <c r="G6" s="12"/>
      <c r="H6" s="1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25" customHeight="1">
      <c r="A7" s="1"/>
      <c r="B7" s="13"/>
      <c r="C7" s="13"/>
      <c r="D7" s="14" t="s">
        <v>3</v>
      </c>
      <c r="E7" s="13"/>
      <c r="F7" s="13"/>
      <c r="G7" s="13"/>
      <c r="H7" s="13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3.75" customHeight="1">
      <c r="A8" s="1"/>
      <c r="B8" s="8"/>
      <c r="C8" s="8"/>
      <c r="D8" s="8"/>
      <c r="E8" s="8"/>
      <c r="F8" s="8"/>
      <c r="G8" s="8"/>
      <c r="H8" s="8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>
      <c r="A9" s="1"/>
      <c r="B9" s="88" t="s">
        <v>4</v>
      </c>
      <c r="C9" s="74"/>
      <c r="D9" s="74"/>
      <c r="E9" s="74"/>
      <c r="F9" s="74"/>
      <c r="G9" s="74"/>
      <c r="H9" s="74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6.5" customHeight="1">
      <c r="A10" s="1"/>
      <c r="B10" s="88" t="s">
        <v>5</v>
      </c>
      <c r="C10" s="74"/>
      <c r="D10" s="74"/>
      <c r="E10" s="74"/>
      <c r="F10" s="74"/>
      <c r="G10" s="74"/>
      <c r="H10" s="74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6.5" customHeight="1">
      <c r="A11" s="17"/>
      <c r="B11" s="88" t="s">
        <v>6</v>
      </c>
      <c r="C11" s="74"/>
      <c r="D11" s="74"/>
      <c r="E11" s="74"/>
      <c r="F11" s="74"/>
      <c r="G11" s="74"/>
      <c r="H11" s="74"/>
      <c r="I11" s="18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6" ht="3.75" customHeight="1">
      <c r="A12" s="1"/>
      <c r="B12" s="19"/>
      <c r="C12" s="19"/>
      <c r="D12" s="19"/>
      <c r="E12" s="20"/>
      <c r="F12" s="20"/>
      <c r="G12" s="20"/>
      <c r="H12" s="20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21" customHeight="1">
      <c r="A13" s="17"/>
      <c r="B13" s="73" t="s">
        <v>7</v>
      </c>
      <c r="C13" s="74"/>
      <c r="D13" s="75"/>
      <c r="E13" s="21" t="s">
        <v>8</v>
      </c>
      <c r="F13" s="89">
        <f>H91</f>
        <v>0</v>
      </c>
      <c r="G13" s="90"/>
      <c r="H13" s="90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3.75" customHeight="1">
      <c r="A14" s="1"/>
      <c r="B14" s="22"/>
      <c r="C14" s="22"/>
      <c r="D14" s="22"/>
      <c r="E14" s="20"/>
      <c r="F14" s="20"/>
      <c r="G14" s="20"/>
      <c r="H14" s="20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33" customHeight="1">
      <c r="A15" s="1"/>
      <c r="B15" s="23" t="s">
        <v>9</v>
      </c>
      <c r="C15" s="23" t="s">
        <v>10</v>
      </c>
      <c r="D15" s="23" t="s">
        <v>11</v>
      </c>
      <c r="E15" s="23" t="s">
        <v>12</v>
      </c>
      <c r="F15" s="24" t="s">
        <v>13</v>
      </c>
      <c r="G15" s="23" t="s">
        <v>14</v>
      </c>
      <c r="H15" s="23" t="s">
        <v>15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6" ht="24" customHeight="1">
      <c r="A16" s="17"/>
      <c r="B16" s="76" t="s">
        <v>16</v>
      </c>
      <c r="C16" s="77"/>
      <c r="D16" s="77"/>
      <c r="E16" s="77"/>
      <c r="F16" s="77"/>
      <c r="G16" s="77"/>
      <c r="H16" s="7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6" ht="15" customHeight="1">
      <c r="A17" s="17"/>
      <c r="B17" s="26" t="s">
        <v>17</v>
      </c>
      <c r="C17" s="27">
        <v>9789874444592</v>
      </c>
      <c r="D17" s="28" t="s">
        <v>18</v>
      </c>
      <c r="E17" s="29">
        <v>17400</v>
      </c>
      <c r="F17" s="30">
        <f t="shared" ref="F17:F90" si="0">E17/2</f>
        <v>8700</v>
      </c>
      <c r="G17" s="31"/>
      <c r="H17" s="32">
        <f t="shared" ref="H17:H90" si="1">F17*G17</f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6" ht="15" customHeight="1">
      <c r="A18" s="17"/>
      <c r="B18" s="33" t="s">
        <v>19</v>
      </c>
      <c r="C18" s="34">
        <v>9789874444639</v>
      </c>
      <c r="D18" s="35" t="s">
        <v>20</v>
      </c>
      <c r="E18" s="36">
        <v>22000</v>
      </c>
      <c r="F18" s="37">
        <f t="shared" si="0"/>
        <v>11000</v>
      </c>
      <c r="G18" s="38"/>
      <c r="H18" s="39">
        <f t="shared" si="1"/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6" ht="15" customHeight="1">
      <c r="A19" s="17"/>
      <c r="B19" s="33" t="s">
        <v>21</v>
      </c>
      <c r="C19" s="34">
        <v>9789874444622</v>
      </c>
      <c r="D19" s="35" t="s">
        <v>22</v>
      </c>
      <c r="E19" s="36">
        <v>22000</v>
      </c>
      <c r="F19" s="37">
        <f t="shared" si="0"/>
        <v>11000</v>
      </c>
      <c r="G19" s="38"/>
      <c r="H19" s="39">
        <f t="shared" si="1"/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6" ht="15" customHeight="1">
      <c r="A20" s="17"/>
      <c r="B20" s="40" t="s">
        <v>23</v>
      </c>
      <c r="C20" s="41">
        <v>9789874444646</v>
      </c>
      <c r="D20" s="42" t="s">
        <v>24</v>
      </c>
      <c r="E20" s="43">
        <v>15600</v>
      </c>
      <c r="F20" s="44">
        <f t="shared" si="0"/>
        <v>7800</v>
      </c>
      <c r="G20" s="45"/>
      <c r="H20" s="46">
        <f t="shared" si="1"/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6" ht="15" customHeight="1">
      <c r="A21" s="17"/>
      <c r="B21" s="47" t="s">
        <v>25</v>
      </c>
      <c r="C21" s="48">
        <v>9789871217946</v>
      </c>
      <c r="D21" s="49" t="s">
        <v>26</v>
      </c>
      <c r="E21" s="50">
        <v>11400</v>
      </c>
      <c r="F21" s="51">
        <f t="shared" si="0"/>
        <v>5700</v>
      </c>
      <c r="G21" s="52"/>
      <c r="H21" s="53">
        <f t="shared" si="1"/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6" ht="15.75" customHeight="1">
      <c r="A22" s="1"/>
      <c r="B22" s="54" t="s">
        <v>25</v>
      </c>
      <c r="C22" s="48">
        <v>9789871217878</v>
      </c>
      <c r="D22" s="55" t="s">
        <v>27</v>
      </c>
      <c r="E22" s="50">
        <v>11400</v>
      </c>
      <c r="F22" s="56">
        <f t="shared" si="0"/>
        <v>5700</v>
      </c>
      <c r="G22" s="57"/>
      <c r="H22" s="58">
        <f t="shared" si="1"/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54" t="s">
        <v>25</v>
      </c>
      <c r="C23" s="48">
        <v>9789874444202</v>
      </c>
      <c r="D23" s="55" t="s">
        <v>28</v>
      </c>
      <c r="E23" s="50">
        <v>11400</v>
      </c>
      <c r="F23" s="56">
        <f t="shared" si="0"/>
        <v>5700</v>
      </c>
      <c r="G23" s="57"/>
      <c r="H23" s="58">
        <f t="shared" si="1"/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54" t="s">
        <v>29</v>
      </c>
      <c r="C24" s="48">
        <v>9789871217052</v>
      </c>
      <c r="D24" s="55" t="s">
        <v>30</v>
      </c>
      <c r="E24" s="50">
        <v>17800</v>
      </c>
      <c r="F24" s="56">
        <f t="shared" si="0"/>
        <v>8900</v>
      </c>
      <c r="G24" s="57"/>
      <c r="H24" s="58">
        <f t="shared" si="1"/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54" t="s">
        <v>29</v>
      </c>
      <c r="C25" s="48">
        <v>9789871217069</v>
      </c>
      <c r="D25" s="55" t="s">
        <v>31</v>
      </c>
      <c r="E25" s="50">
        <v>17800</v>
      </c>
      <c r="F25" s="56">
        <f t="shared" si="0"/>
        <v>8900</v>
      </c>
      <c r="G25" s="57"/>
      <c r="H25" s="58">
        <f t="shared" si="1"/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54" t="s">
        <v>32</v>
      </c>
      <c r="C26" s="48">
        <v>9789874444608</v>
      </c>
      <c r="D26" s="55" t="s">
        <v>33</v>
      </c>
      <c r="E26" s="50">
        <v>10400</v>
      </c>
      <c r="F26" s="56">
        <f t="shared" si="0"/>
        <v>5200</v>
      </c>
      <c r="G26" s="57"/>
      <c r="H26" s="58">
        <f t="shared" si="1"/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54" t="s">
        <v>32</v>
      </c>
      <c r="C27" s="48">
        <v>9789874444004</v>
      </c>
      <c r="D27" s="55" t="s">
        <v>34</v>
      </c>
      <c r="E27" s="50">
        <v>10400</v>
      </c>
      <c r="F27" s="56">
        <f t="shared" si="0"/>
        <v>5200</v>
      </c>
      <c r="G27" s="57"/>
      <c r="H27" s="58">
        <f t="shared" si="1"/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54" t="s">
        <v>32</v>
      </c>
      <c r="C28" s="48">
        <v>9789871217144</v>
      </c>
      <c r="D28" s="55" t="s">
        <v>35</v>
      </c>
      <c r="E28" s="50">
        <v>10400</v>
      </c>
      <c r="F28" s="56">
        <f t="shared" si="0"/>
        <v>5200</v>
      </c>
      <c r="G28" s="57"/>
      <c r="H28" s="58">
        <f t="shared" si="1"/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54" t="s">
        <v>32</v>
      </c>
      <c r="C29" s="48">
        <v>9789871217939</v>
      </c>
      <c r="D29" s="55" t="s">
        <v>36</v>
      </c>
      <c r="E29" s="50">
        <v>10400</v>
      </c>
      <c r="F29" s="56">
        <f t="shared" si="0"/>
        <v>5200</v>
      </c>
      <c r="G29" s="57"/>
      <c r="H29" s="58">
        <f t="shared" si="1"/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54" t="s">
        <v>32</v>
      </c>
      <c r="C30" s="48">
        <v>9789871217151</v>
      </c>
      <c r="D30" s="55" t="s">
        <v>37</v>
      </c>
      <c r="E30" s="50">
        <v>10400</v>
      </c>
      <c r="F30" s="56">
        <f t="shared" si="0"/>
        <v>5200</v>
      </c>
      <c r="G30" s="57"/>
      <c r="H30" s="58">
        <f t="shared" si="1"/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54" t="s">
        <v>32</v>
      </c>
      <c r="C31" s="48">
        <v>9789871217557</v>
      </c>
      <c r="D31" s="55" t="s">
        <v>38</v>
      </c>
      <c r="E31" s="50">
        <v>10400</v>
      </c>
      <c r="F31" s="56">
        <f t="shared" si="0"/>
        <v>5200</v>
      </c>
      <c r="G31" s="57"/>
      <c r="H31" s="58">
        <f t="shared" si="1"/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54" t="s">
        <v>32</v>
      </c>
      <c r="C32" s="48">
        <v>9789871217748</v>
      </c>
      <c r="D32" s="55" t="s">
        <v>39</v>
      </c>
      <c r="E32" s="50">
        <v>10400</v>
      </c>
      <c r="F32" s="56">
        <f t="shared" si="0"/>
        <v>5200</v>
      </c>
      <c r="G32" s="57"/>
      <c r="H32" s="58">
        <f t="shared" si="1"/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54" t="s">
        <v>32</v>
      </c>
      <c r="C33" s="48">
        <v>9789871217137</v>
      </c>
      <c r="D33" s="55" t="s">
        <v>40</v>
      </c>
      <c r="E33" s="50">
        <v>10400</v>
      </c>
      <c r="F33" s="56">
        <f t="shared" si="0"/>
        <v>5200</v>
      </c>
      <c r="G33" s="57"/>
      <c r="H33" s="58">
        <f t="shared" si="1"/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54" t="s">
        <v>41</v>
      </c>
      <c r="C34" s="48">
        <v>9789871217892</v>
      </c>
      <c r="D34" s="55" t="s">
        <v>42</v>
      </c>
      <c r="E34" s="50">
        <v>15200</v>
      </c>
      <c r="F34" s="56">
        <f t="shared" si="0"/>
        <v>7600</v>
      </c>
      <c r="G34" s="57"/>
      <c r="H34" s="58">
        <f t="shared" si="1"/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54" t="s">
        <v>41</v>
      </c>
      <c r="C35" s="48">
        <v>9789874444226</v>
      </c>
      <c r="D35" s="55" t="s">
        <v>43</v>
      </c>
      <c r="E35" s="50">
        <v>15200</v>
      </c>
      <c r="F35" s="56">
        <f t="shared" si="0"/>
        <v>7600</v>
      </c>
      <c r="G35" s="57"/>
      <c r="H35" s="58">
        <f t="shared" si="1"/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54" t="s">
        <v>41</v>
      </c>
      <c r="C36" s="48">
        <v>9789874444165</v>
      </c>
      <c r="D36" s="55" t="s">
        <v>44</v>
      </c>
      <c r="E36" s="50">
        <v>15200</v>
      </c>
      <c r="F36" s="56">
        <f t="shared" si="0"/>
        <v>7600</v>
      </c>
      <c r="G36" s="57"/>
      <c r="H36" s="58">
        <f t="shared" si="1"/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54" t="s">
        <v>41</v>
      </c>
      <c r="C37" s="48">
        <v>9789871217991</v>
      </c>
      <c r="D37" s="55" t="s">
        <v>45</v>
      </c>
      <c r="E37" s="50">
        <v>15200</v>
      </c>
      <c r="F37" s="56">
        <f t="shared" si="0"/>
        <v>7600</v>
      </c>
      <c r="G37" s="57"/>
      <c r="H37" s="58">
        <f t="shared" si="1"/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54" t="s">
        <v>19</v>
      </c>
      <c r="C38" s="48">
        <v>9789874444295</v>
      </c>
      <c r="D38" s="55" t="s">
        <v>46</v>
      </c>
      <c r="E38" s="50">
        <v>22000</v>
      </c>
      <c r="F38" s="56">
        <f t="shared" si="0"/>
        <v>11000</v>
      </c>
      <c r="G38" s="57"/>
      <c r="H38" s="58">
        <f t="shared" si="1"/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54" t="s">
        <v>19</v>
      </c>
      <c r="C39" s="48">
        <v>9789874444523</v>
      </c>
      <c r="D39" s="55" t="s">
        <v>47</v>
      </c>
      <c r="E39" s="50">
        <v>22000</v>
      </c>
      <c r="F39" s="56">
        <f t="shared" si="0"/>
        <v>11000</v>
      </c>
      <c r="G39" s="57"/>
      <c r="H39" s="58">
        <f t="shared" si="1"/>
        <v>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54" t="s">
        <v>48</v>
      </c>
      <c r="C40" s="48">
        <v>9789871217311</v>
      </c>
      <c r="D40" s="55" t="s">
        <v>49</v>
      </c>
      <c r="E40" s="50">
        <v>10900</v>
      </c>
      <c r="F40" s="56">
        <f t="shared" si="0"/>
        <v>5450</v>
      </c>
      <c r="G40" s="57"/>
      <c r="H40" s="58">
        <f t="shared" si="1"/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47" t="s">
        <v>48</v>
      </c>
      <c r="C41" s="48">
        <v>9789871217304</v>
      </c>
      <c r="D41" s="55" t="s">
        <v>50</v>
      </c>
      <c r="E41" s="50">
        <v>10900</v>
      </c>
      <c r="F41" s="56">
        <f t="shared" si="0"/>
        <v>5450</v>
      </c>
      <c r="G41" s="57"/>
      <c r="H41" s="58">
        <f t="shared" si="1"/>
        <v>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54" t="s">
        <v>51</v>
      </c>
      <c r="C42" s="48">
        <v>9789871217861</v>
      </c>
      <c r="D42" s="55" t="s">
        <v>52</v>
      </c>
      <c r="E42" s="50">
        <v>16700</v>
      </c>
      <c r="F42" s="56">
        <f t="shared" si="0"/>
        <v>8350</v>
      </c>
      <c r="G42" s="57"/>
      <c r="H42" s="58">
        <f t="shared" si="1"/>
        <v>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54" t="s">
        <v>51</v>
      </c>
      <c r="C43" s="48">
        <v>9789874444240</v>
      </c>
      <c r="D43" s="55" t="s">
        <v>53</v>
      </c>
      <c r="E43" s="50">
        <v>16700</v>
      </c>
      <c r="F43" s="56">
        <f t="shared" si="0"/>
        <v>8350</v>
      </c>
      <c r="G43" s="57"/>
      <c r="H43" s="58">
        <f t="shared" si="1"/>
        <v>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54" t="s">
        <v>54</v>
      </c>
      <c r="C44" s="48">
        <v>9789871217250</v>
      </c>
      <c r="D44" s="55" t="s">
        <v>55</v>
      </c>
      <c r="E44" s="50">
        <v>16900</v>
      </c>
      <c r="F44" s="56">
        <f t="shared" si="0"/>
        <v>8450</v>
      </c>
      <c r="G44" s="57"/>
      <c r="H44" s="58">
        <f t="shared" si="1"/>
        <v>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54" t="s">
        <v>54</v>
      </c>
      <c r="C45" s="48">
        <v>9789871217854</v>
      </c>
      <c r="D45" s="55" t="s">
        <v>56</v>
      </c>
      <c r="E45" s="50">
        <v>16900</v>
      </c>
      <c r="F45" s="56">
        <f t="shared" si="0"/>
        <v>8450</v>
      </c>
      <c r="G45" s="57"/>
      <c r="H45" s="58">
        <f t="shared" si="1"/>
        <v>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54" t="s">
        <v>57</v>
      </c>
      <c r="C46" s="48">
        <v>9789871217090</v>
      </c>
      <c r="D46" s="55" t="s">
        <v>58</v>
      </c>
      <c r="E46" s="50">
        <v>16900</v>
      </c>
      <c r="F46" s="56">
        <f t="shared" si="0"/>
        <v>8450</v>
      </c>
      <c r="G46" s="57"/>
      <c r="H46" s="58">
        <f t="shared" si="1"/>
        <v>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54" t="s">
        <v>57</v>
      </c>
      <c r="C47" s="48">
        <v>9789871217168</v>
      </c>
      <c r="D47" s="55" t="s">
        <v>59</v>
      </c>
      <c r="E47" s="50">
        <v>16900</v>
      </c>
      <c r="F47" s="56">
        <f t="shared" si="0"/>
        <v>8450</v>
      </c>
      <c r="G47" s="57"/>
      <c r="H47" s="58">
        <f t="shared" si="1"/>
        <v>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54" t="s">
        <v>57</v>
      </c>
      <c r="C48" s="48">
        <v>9789871217274</v>
      </c>
      <c r="D48" s="55" t="s">
        <v>60</v>
      </c>
      <c r="E48" s="50">
        <v>16900</v>
      </c>
      <c r="F48" s="56">
        <f t="shared" si="0"/>
        <v>8450</v>
      </c>
      <c r="G48" s="57"/>
      <c r="H48" s="58">
        <f t="shared" si="1"/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54" t="s">
        <v>57</v>
      </c>
      <c r="C49" s="48">
        <v>9789874444233</v>
      </c>
      <c r="D49" s="55" t="s">
        <v>61</v>
      </c>
      <c r="E49" s="50">
        <v>16900</v>
      </c>
      <c r="F49" s="56">
        <f t="shared" si="0"/>
        <v>8450</v>
      </c>
      <c r="G49" s="57"/>
      <c r="H49" s="58">
        <f t="shared" si="1"/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54" t="s">
        <v>57</v>
      </c>
      <c r="C50" s="48">
        <v>9789871217113</v>
      </c>
      <c r="D50" s="55" t="s">
        <v>62</v>
      </c>
      <c r="E50" s="50">
        <v>16900</v>
      </c>
      <c r="F50" s="56">
        <f t="shared" si="0"/>
        <v>8450</v>
      </c>
      <c r="G50" s="57"/>
      <c r="H50" s="58">
        <f t="shared" si="1"/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54" t="s">
        <v>63</v>
      </c>
      <c r="C51" s="48">
        <v>9789871217496</v>
      </c>
      <c r="D51" s="55" t="s">
        <v>64</v>
      </c>
      <c r="E51" s="50">
        <v>12400</v>
      </c>
      <c r="F51" s="56">
        <f t="shared" si="0"/>
        <v>6200</v>
      </c>
      <c r="G51" s="57"/>
      <c r="H51" s="58">
        <f t="shared" si="1"/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54" t="s">
        <v>63</v>
      </c>
      <c r="C52" s="48">
        <v>9789871217502</v>
      </c>
      <c r="D52" s="55" t="s">
        <v>65</v>
      </c>
      <c r="E52" s="50">
        <v>12400</v>
      </c>
      <c r="F52" s="56">
        <f t="shared" si="0"/>
        <v>6200</v>
      </c>
      <c r="G52" s="57"/>
      <c r="H52" s="58">
        <f t="shared" si="1"/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54" t="s">
        <v>66</v>
      </c>
      <c r="C53" s="48">
        <v>9789871217236</v>
      </c>
      <c r="D53" s="55" t="s">
        <v>67</v>
      </c>
      <c r="E53" s="50">
        <v>10400</v>
      </c>
      <c r="F53" s="56">
        <f t="shared" si="0"/>
        <v>5200</v>
      </c>
      <c r="G53" s="57"/>
      <c r="H53" s="58">
        <f t="shared" si="1"/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54" t="s">
        <v>66</v>
      </c>
      <c r="C54" s="48">
        <v>9789871217403</v>
      </c>
      <c r="D54" s="55" t="s">
        <v>68</v>
      </c>
      <c r="E54" s="50">
        <v>10400</v>
      </c>
      <c r="F54" s="56">
        <f t="shared" si="0"/>
        <v>5200</v>
      </c>
      <c r="G54" s="57"/>
      <c r="H54" s="58">
        <f t="shared" si="1"/>
        <v>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54" t="s">
        <v>66</v>
      </c>
      <c r="C55" s="48">
        <v>9789871217229</v>
      </c>
      <c r="D55" s="55" t="s">
        <v>69</v>
      </c>
      <c r="E55" s="50">
        <v>10400</v>
      </c>
      <c r="F55" s="56">
        <f t="shared" si="0"/>
        <v>5200</v>
      </c>
      <c r="G55" s="57"/>
      <c r="H55" s="58">
        <f t="shared" si="1"/>
        <v>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54" t="s">
        <v>66</v>
      </c>
      <c r="C56" s="48">
        <v>9789871217267</v>
      </c>
      <c r="D56" s="55" t="s">
        <v>70</v>
      </c>
      <c r="E56" s="50">
        <v>10400</v>
      </c>
      <c r="F56" s="56">
        <f t="shared" si="0"/>
        <v>5200</v>
      </c>
      <c r="G56" s="57"/>
      <c r="H56" s="58">
        <f t="shared" si="1"/>
        <v>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54" t="s">
        <v>71</v>
      </c>
      <c r="C57" s="48">
        <v>9789871217328</v>
      </c>
      <c r="D57" s="55" t="s">
        <v>72</v>
      </c>
      <c r="E57" s="50">
        <v>16400</v>
      </c>
      <c r="F57" s="56">
        <f t="shared" si="0"/>
        <v>8200</v>
      </c>
      <c r="G57" s="57"/>
      <c r="H57" s="58">
        <f t="shared" si="1"/>
        <v>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54" t="s">
        <v>71</v>
      </c>
      <c r="C58" s="48">
        <v>9789871217519</v>
      </c>
      <c r="D58" s="55" t="s">
        <v>73</v>
      </c>
      <c r="E58" s="50">
        <v>16400</v>
      </c>
      <c r="F58" s="56">
        <f t="shared" si="0"/>
        <v>8200</v>
      </c>
      <c r="G58" s="57"/>
      <c r="H58" s="58">
        <f t="shared" si="1"/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54" t="s">
        <v>71</v>
      </c>
      <c r="C59" s="48">
        <v>9789874444318</v>
      </c>
      <c r="D59" s="55" t="s">
        <v>74</v>
      </c>
      <c r="E59" s="50">
        <v>16800</v>
      </c>
      <c r="F59" s="56">
        <f t="shared" si="0"/>
        <v>8400</v>
      </c>
      <c r="G59" s="57"/>
      <c r="H59" s="58">
        <f t="shared" si="1"/>
        <v>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54" t="s">
        <v>71</v>
      </c>
      <c r="C60" s="48">
        <v>9789874444257</v>
      </c>
      <c r="D60" s="55" t="s">
        <v>75</v>
      </c>
      <c r="E60" s="50">
        <v>16800</v>
      </c>
      <c r="F60" s="56">
        <f t="shared" si="0"/>
        <v>8400</v>
      </c>
      <c r="G60" s="57"/>
      <c r="H60" s="58">
        <f t="shared" si="1"/>
        <v>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54" t="s">
        <v>71</v>
      </c>
      <c r="C61" s="48">
        <v>9789871217731</v>
      </c>
      <c r="D61" s="55" t="s">
        <v>76</v>
      </c>
      <c r="E61" s="50">
        <v>16800</v>
      </c>
      <c r="F61" s="56">
        <f t="shared" si="0"/>
        <v>8400</v>
      </c>
      <c r="G61" s="57"/>
      <c r="H61" s="58">
        <f t="shared" si="1"/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54" t="s">
        <v>23</v>
      </c>
      <c r="C62" s="48">
        <v>9789871217212</v>
      </c>
      <c r="D62" s="55" t="s">
        <v>77</v>
      </c>
      <c r="E62" s="50">
        <v>12400</v>
      </c>
      <c r="F62" s="56">
        <f t="shared" si="0"/>
        <v>6200</v>
      </c>
      <c r="G62" s="57"/>
      <c r="H62" s="58">
        <f t="shared" si="1"/>
        <v>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54" t="s">
        <v>23</v>
      </c>
      <c r="C63" s="48">
        <v>9789874444585</v>
      </c>
      <c r="D63" s="55" t="s">
        <v>78</v>
      </c>
      <c r="E63" s="50">
        <v>12900</v>
      </c>
      <c r="F63" s="56">
        <f t="shared" si="0"/>
        <v>6450</v>
      </c>
      <c r="G63" s="57"/>
      <c r="H63" s="58">
        <f t="shared" si="1"/>
        <v>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54" t="s">
        <v>23</v>
      </c>
      <c r="C64" s="48">
        <v>9789874444363</v>
      </c>
      <c r="D64" s="55" t="s">
        <v>79</v>
      </c>
      <c r="E64" s="50">
        <v>17800</v>
      </c>
      <c r="F64" s="56">
        <f t="shared" si="0"/>
        <v>8900</v>
      </c>
      <c r="G64" s="57"/>
      <c r="H64" s="58">
        <f t="shared" si="1"/>
        <v>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54" t="s">
        <v>23</v>
      </c>
      <c r="C65" s="48">
        <v>9789871217885</v>
      </c>
      <c r="D65" s="55" t="s">
        <v>80</v>
      </c>
      <c r="E65" s="50">
        <v>17800</v>
      </c>
      <c r="F65" s="56">
        <f t="shared" si="0"/>
        <v>8900</v>
      </c>
      <c r="G65" s="57"/>
      <c r="H65" s="58">
        <f t="shared" si="1"/>
        <v>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54" t="s">
        <v>23</v>
      </c>
      <c r="C66" s="48">
        <v>9789874444561</v>
      </c>
      <c r="D66" s="55" t="s">
        <v>81</v>
      </c>
      <c r="E66" s="50">
        <v>22000</v>
      </c>
      <c r="F66" s="56">
        <f t="shared" si="0"/>
        <v>11000</v>
      </c>
      <c r="G66" s="57"/>
      <c r="H66" s="58">
        <f t="shared" si="1"/>
        <v>0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54" t="s">
        <v>82</v>
      </c>
      <c r="C67" s="48">
        <v>9789871217281</v>
      </c>
      <c r="D67" s="55" t="s">
        <v>83</v>
      </c>
      <c r="E67" s="50">
        <v>11500</v>
      </c>
      <c r="F67" s="56">
        <f t="shared" si="0"/>
        <v>5750</v>
      </c>
      <c r="G67" s="57"/>
      <c r="H67" s="58">
        <f t="shared" si="1"/>
        <v>0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54" t="s">
        <v>84</v>
      </c>
      <c r="C68" s="48">
        <v>9789874444196</v>
      </c>
      <c r="D68" s="55" t="s">
        <v>85</v>
      </c>
      <c r="E68" s="50">
        <v>13400</v>
      </c>
      <c r="F68" s="56">
        <f t="shared" si="0"/>
        <v>6700</v>
      </c>
      <c r="G68" s="57"/>
      <c r="H68" s="58">
        <f t="shared" si="1"/>
        <v>0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54" t="s">
        <v>84</v>
      </c>
      <c r="C69" s="48">
        <v>9789874444288</v>
      </c>
      <c r="D69" s="55" t="s">
        <v>86</v>
      </c>
      <c r="E69" s="50">
        <v>13400</v>
      </c>
      <c r="F69" s="56">
        <f t="shared" si="0"/>
        <v>6700</v>
      </c>
      <c r="G69" s="57"/>
      <c r="H69" s="58">
        <f t="shared" si="1"/>
        <v>0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54" t="s">
        <v>84</v>
      </c>
      <c r="C70" s="48">
        <v>9789874444189</v>
      </c>
      <c r="D70" s="55" t="s">
        <v>87</v>
      </c>
      <c r="E70" s="50">
        <v>13400</v>
      </c>
      <c r="F70" s="56">
        <f t="shared" si="0"/>
        <v>6700</v>
      </c>
      <c r="G70" s="57"/>
      <c r="H70" s="58">
        <f t="shared" si="1"/>
        <v>0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54" t="s">
        <v>88</v>
      </c>
      <c r="C71" s="48">
        <v>9789871217724</v>
      </c>
      <c r="D71" s="55" t="s">
        <v>89</v>
      </c>
      <c r="E71" s="50">
        <v>16700</v>
      </c>
      <c r="F71" s="56">
        <f t="shared" si="0"/>
        <v>8350</v>
      </c>
      <c r="G71" s="57"/>
      <c r="H71" s="58">
        <f t="shared" si="1"/>
        <v>0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54" t="s">
        <v>88</v>
      </c>
      <c r="C72" s="48">
        <v>9789871217564</v>
      </c>
      <c r="D72" s="55" t="s">
        <v>90</v>
      </c>
      <c r="E72" s="50">
        <v>16700</v>
      </c>
      <c r="F72" s="56">
        <f t="shared" si="0"/>
        <v>8350</v>
      </c>
      <c r="G72" s="57"/>
      <c r="H72" s="58">
        <f t="shared" si="1"/>
        <v>0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54" t="s">
        <v>88</v>
      </c>
      <c r="C73" s="48">
        <v>9789871217540</v>
      </c>
      <c r="D73" s="55" t="s">
        <v>91</v>
      </c>
      <c r="E73" s="50">
        <v>16700</v>
      </c>
      <c r="F73" s="56">
        <f t="shared" si="0"/>
        <v>8350</v>
      </c>
      <c r="G73" s="57"/>
      <c r="H73" s="58">
        <f t="shared" si="1"/>
        <v>0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54" t="s">
        <v>88</v>
      </c>
      <c r="C74" s="48">
        <v>9789871217915</v>
      </c>
      <c r="D74" s="55" t="s">
        <v>92</v>
      </c>
      <c r="E74" s="50">
        <v>16700</v>
      </c>
      <c r="F74" s="56">
        <f t="shared" si="0"/>
        <v>8350</v>
      </c>
      <c r="G74" s="57"/>
      <c r="H74" s="58">
        <f t="shared" si="1"/>
        <v>0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54" t="s">
        <v>93</v>
      </c>
      <c r="C75" s="48">
        <v>9789871217243</v>
      </c>
      <c r="D75" s="55" t="s">
        <v>94</v>
      </c>
      <c r="E75" s="50">
        <v>12400</v>
      </c>
      <c r="F75" s="56">
        <f t="shared" si="0"/>
        <v>6200</v>
      </c>
      <c r="G75" s="57"/>
      <c r="H75" s="58">
        <f t="shared" si="1"/>
        <v>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47" t="s">
        <v>93</v>
      </c>
      <c r="C76" s="48">
        <v>9789871217366</v>
      </c>
      <c r="D76" s="55" t="s">
        <v>95</v>
      </c>
      <c r="E76" s="50">
        <v>12400</v>
      </c>
      <c r="F76" s="56">
        <f t="shared" si="0"/>
        <v>6200</v>
      </c>
      <c r="G76" s="57"/>
      <c r="H76" s="58">
        <f t="shared" si="1"/>
        <v>0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47" t="s">
        <v>96</v>
      </c>
      <c r="C77" s="48">
        <v>9789879804247</v>
      </c>
      <c r="D77" s="55" t="s">
        <v>97</v>
      </c>
      <c r="E77" s="50">
        <v>15600</v>
      </c>
      <c r="F77" s="56">
        <f t="shared" si="0"/>
        <v>7800</v>
      </c>
      <c r="G77" s="57"/>
      <c r="H77" s="58">
        <f t="shared" si="1"/>
        <v>0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 customHeight="1">
      <c r="A78" s="1"/>
      <c r="B78" s="54" t="s">
        <v>17</v>
      </c>
      <c r="C78" s="48">
        <v>9789874444455</v>
      </c>
      <c r="D78" s="55" t="s">
        <v>98</v>
      </c>
      <c r="E78" s="50">
        <v>15200</v>
      </c>
      <c r="F78" s="56">
        <f t="shared" si="0"/>
        <v>7600</v>
      </c>
      <c r="G78" s="57"/>
      <c r="H78" s="58">
        <f t="shared" si="1"/>
        <v>0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54" t="s">
        <v>99</v>
      </c>
      <c r="C79" s="48">
        <v>9789874444516</v>
      </c>
      <c r="D79" s="55" t="s">
        <v>100</v>
      </c>
      <c r="E79" s="50">
        <v>15300</v>
      </c>
      <c r="F79" s="56">
        <f t="shared" si="0"/>
        <v>7650</v>
      </c>
      <c r="G79" s="57"/>
      <c r="H79" s="58">
        <f t="shared" si="1"/>
        <v>0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54" t="s">
        <v>99</v>
      </c>
      <c r="C80" s="48">
        <v>9789871217762</v>
      </c>
      <c r="D80" s="55" t="s">
        <v>101</v>
      </c>
      <c r="E80" s="50">
        <v>15300</v>
      </c>
      <c r="F80" s="56">
        <f t="shared" si="0"/>
        <v>7650</v>
      </c>
      <c r="G80" s="57"/>
      <c r="H80" s="58">
        <f t="shared" si="1"/>
        <v>0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54" t="s">
        <v>99</v>
      </c>
      <c r="C81" s="48">
        <v>9789874444172</v>
      </c>
      <c r="D81" s="55" t="s">
        <v>102</v>
      </c>
      <c r="E81" s="50">
        <v>15300</v>
      </c>
      <c r="F81" s="56">
        <f t="shared" si="0"/>
        <v>7650</v>
      </c>
      <c r="G81" s="57"/>
      <c r="H81" s="58">
        <f t="shared" si="1"/>
        <v>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54" t="s">
        <v>99</v>
      </c>
      <c r="C82" s="48">
        <v>9789871217922</v>
      </c>
      <c r="D82" s="55" t="s">
        <v>103</v>
      </c>
      <c r="E82" s="50">
        <v>15300</v>
      </c>
      <c r="F82" s="56">
        <f t="shared" si="0"/>
        <v>7650</v>
      </c>
      <c r="G82" s="57"/>
      <c r="H82" s="58">
        <f t="shared" si="1"/>
        <v>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54" t="s">
        <v>99</v>
      </c>
      <c r="C83" s="48">
        <v>9789871217373</v>
      </c>
      <c r="D83" s="55" t="s">
        <v>104</v>
      </c>
      <c r="E83" s="50">
        <v>15300</v>
      </c>
      <c r="F83" s="56">
        <f t="shared" si="0"/>
        <v>7650</v>
      </c>
      <c r="G83" s="57"/>
      <c r="H83" s="58">
        <f t="shared" si="1"/>
        <v>0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54" t="s">
        <v>21</v>
      </c>
      <c r="C84" s="48">
        <v>9789874444462</v>
      </c>
      <c r="D84" s="55" t="s">
        <v>105</v>
      </c>
      <c r="E84" s="50">
        <v>12500</v>
      </c>
      <c r="F84" s="56">
        <f t="shared" si="0"/>
        <v>6250</v>
      </c>
      <c r="G84" s="57"/>
      <c r="H84" s="58">
        <f t="shared" si="1"/>
        <v>0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54" t="s">
        <v>21</v>
      </c>
      <c r="C85" s="48">
        <v>9789871217960</v>
      </c>
      <c r="D85" s="55" t="s">
        <v>106</v>
      </c>
      <c r="E85" s="50">
        <v>16600</v>
      </c>
      <c r="F85" s="56">
        <f t="shared" si="0"/>
        <v>8300</v>
      </c>
      <c r="G85" s="57"/>
      <c r="H85" s="58">
        <f t="shared" si="1"/>
        <v>0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54" t="s">
        <v>21</v>
      </c>
      <c r="C86" s="48">
        <v>9789871217755</v>
      </c>
      <c r="D86" s="55" t="s">
        <v>107</v>
      </c>
      <c r="E86" s="50">
        <v>17100</v>
      </c>
      <c r="F86" s="56">
        <f t="shared" si="0"/>
        <v>8550</v>
      </c>
      <c r="G86" s="57"/>
      <c r="H86" s="58">
        <f t="shared" si="1"/>
        <v>0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54" t="s">
        <v>21</v>
      </c>
      <c r="C87" s="48">
        <v>9789874444578</v>
      </c>
      <c r="D87" s="55" t="s">
        <v>108</v>
      </c>
      <c r="E87" s="50">
        <v>17800</v>
      </c>
      <c r="F87" s="56">
        <f t="shared" si="0"/>
        <v>8900</v>
      </c>
      <c r="G87" s="57"/>
      <c r="H87" s="58">
        <f t="shared" si="1"/>
        <v>0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54" t="s">
        <v>109</v>
      </c>
      <c r="C88" s="48">
        <v>9789879804278</v>
      </c>
      <c r="D88" s="55" t="s">
        <v>110</v>
      </c>
      <c r="E88" s="50">
        <v>12400</v>
      </c>
      <c r="F88" s="56">
        <f t="shared" si="0"/>
        <v>6200</v>
      </c>
      <c r="G88" s="57"/>
      <c r="H88" s="58">
        <f t="shared" si="1"/>
        <v>0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47" t="s">
        <v>111</v>
      </c>
      <c r="C89" s="48">
        <v>9789874444264</v>
      </c>
      <c r="D89" s="55" t="s">
        <v>112</v>
      </c>
      <c r="E89" s="50">
        <v>15600</v>
      </c>
      <c r="F89" s="56">
        <f t="shared" si="0"/>
        <v>7800</v>
      </c>
      <c r="G89" s="57"/>
      <c r="H89" s="58">
        <f t="shared" si="1"/>
        <v>0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59" t="s">
        <v>111</v>
      </c>
      <c r="C90" s="60">
        <v>9789874444554</v>
      </c>
      <c r="D90" s="61" t="s">
        <v>113</v>
      </c>
      <c r="E90" s="62">
        <v>15600</v>
      </c>
      <c r="F90" s="56">
        <f t="shared" si="0"/>
        <v>7800</v>
      </c>
      <c r="G90" s="57"/>
      <c r="H90" s="63">
        <f t="shared" si="1"/>
        <v>0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64"/>
      <c r="F91" s="64"/>
      <c r="G91" s="65" t="s">
        <v>114</v>
      </c>
      <c r="H91" s="66">
        <f>SUM(H17:H90)</f>
        <v>0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4" customHeight="1">
      <c r="A92" s="1"/>
      <c r="B92" s="72" t="s">
        <v>120</v>
      </c>
      <c r="C92" s="67"/>
      <c r="D92" s="67"/>
      <c r="E92" s="64"/>
      <c r="F92" s="64"/>
      <c r="G92" s="68"/>
      <c r="H92" s="69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 t="s">
        <v>115</v>
      </c>
      <c r="C93" s="1"/>
      <c r="D93" s="1"/>
      <c r="E93" s="64"/>
      <c r="F93" s="64"/>
      <c r="G93" s="68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71" t="s">
        <v>119</v>
      </c>
      <c r="C94" s="1"/>
      <c r="D94" s="1"/>
      <c r="E94" s="64"/>
      <c r="F94" s="64"/>
      <c r="G94" s="68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64"/>
      <c r="F95" s="64"/>
      <c r="G95" s="68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70" t="s">
        <v>116</v>
      </c>
      <c r="C96" s="1"/>
      <c r="D96" s="1"/>
      <c r="E96" s="64"/>
      <c r="F96" s="64"/>
      <c r="G96" s="68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 t="s">
        <v>117</v>
      </c>
      <c r="C97" s="1"/>
      <c r="D97" s="1"/>
      <c r="E97" s="64"/>
      <c r="F97" s="64"/>
      <c r="G97" s="68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 t="s">
        <v>118</v>
      </c>
      <c r="C98" s="1"/>
      <c r="D98" s="1"/>
      <c r="E98" s="64"/>
      <c r="F98" s="64"/>
      <c r="G98" s="68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 t="s">
        <v>121</v>
      </c>
      <c r="C99" s="1"/>
      <c r="D99" s="1"/>
      <c r="E99" s="64"/>
      <c r="F99" s="64"/>
      <c r="G99" s="68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 t="s">
        <v>122</v>
      </c>
      <c r="C100" s="1"/>
      <c r="D100" s="1"/>
      <c r="E100" s="64"/>
      <c r="F100" s="64"/>
      <c r="G100" s="68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 t="s">
        <v>123</v>
      </c>
      <c r="C101" s="1"/>
      <c r="D101" s="1"/>
      <c r="E101" s="64"/>
      <c r="F101" s="64"/>
      <c r="G101" s="68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 t="s">
        <v>124</v>
      </c>
      <c r="C102" s="1"/>
      <c r="D102" s="1"/>
      <c r="E102" s="64"/>
      <c r="F102" s="64"/>
      <c r="G102" s="68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64"/>
      <c r="F103" s="64"/>
      <c r="G103" s="68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64"/>
      <c r="F104" s="64"/>
      <c r="G104" s="68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64"/>
      <c r="F105" s="64"/>
      <c r="G105" s="68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64"/>
      <c r="F106" s="64"/>
      <c r="G106" s="68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64"/>
      <c r="F107" s="64"/>
      <c r="G107" s="68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64"/>
      <c r="F108" s="64"/>
      <c r="G108" s="68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64"/>
      <c r="F109" s="64"/>
      <c r="G109" s="68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64"/>
      <c r="F110" s="64"/>
      <c r="G110" s="68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64"/>
      <c r="F111" s="64"/>
      <c r="G111" s="68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64"/>
      <c r="F112" s="64"/>
      <c r="G112" s="68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64"/>
      <c r="F113" s="64"/>
      <c r="G113" s="68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64"/>
      <c r="F114" s="64"/>
      <c r="G114" s="68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64"/>
      <c r="F115" s="64"/>
      <c r="G115" s="68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64"/>
      <c r="F116" s="64"/>
      <c r="G116" s="68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64"/>
      <c r="F117" s="64"/>
      <c r="G117" s="68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64"/>
      <c r="F118" s="64"/>
      <c r="G118" s="68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64"/>
      <c r="F119" s="64"/>
      <c r="G119" s="68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64"/>
      <c r="F120" s="64"/>
      <c r="G120" s="68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64"/>
      <c r="F121" s="64"/>
      <c r="G121" s="68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64"/>
      <c r="F122" s="64"/>
      <c r="G122" s="68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64"/>
      <c r="F123" s="64"/>
      <c r="G123" s="68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64"/>
      <c r="F124" s="64"/>
      <c r="G124" s="68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64"/>
      <c r="F125" s="64"/>
      <c r="G125" s="68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64"/>
      <c r="F126" s="64"/>
      <c r="G126" s="68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64"/>
      <c r="F127" s="64"/>
      <c r="G127" s="68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64"/>
      <c r="F128" s="64"/>
      <c r="G128" s="68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64"/>
      <c r="F129" s="64"/>
      <c r="G129" s="68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64"/>
      <c r="F130" s="64"/>
      <c r="G130" s="68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64"/>
      <c r="F131" s="64"/>
      <c r="G131" s="68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64"/>
      <c r="F132" s="64"/>
      <c r="G132" s="68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64"/>
      <c r="F133" s="64"/>
      <c r="G133" s="68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64"/>
      <c r="F134" s="64"/>
      <c r="G134" s="68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64"/>
      <c r="F135" s="64"/>
      <c r="G135" s="68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64"/>
      <c r="F136" s="64"/>
      <c r="G136" s="68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64"/>
      <c r="F137" s="64"/>
      <c r="G137" s="68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64"/>
      <c r="F138" s="64"/>
      <c r="G138" s="68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64"/>
      <c r="F139" s="64"/>
      <c r="G139" s="68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64"/>
      <c r="F140" s="64"/>
      <c r="G140" s="68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64"/>
      <c r="F141" s="64"/>
      <c r="G141" s="68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64"/>
      <c r="F142" s="64"/>
      <c r="G142" s="68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64"/>
      <c r="F143" s="64"/>
      <c r="G143" s="68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64"/>
      <c r="F144" s="64"/>
      <c r="G144" s="68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64"/>
      <c r="F145" s="64"/>
      <c r="G145" s="68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64"/>
      <c r="F146" s="64"/>
      <c r="G146" s="68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64"/>
      <c r="F147" s="64"/>
      <c r="G147" s="68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64"/>
      <c r="F148" s="64"/>
      <c r="G148" s="68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64"/>
      <c r="F149" s="64"/>
      <c r="G149" s="68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64"/>
      <c r="F150" s="64"/>
      <c r="G150" s="68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64"/>
      <c r="F151" s="64"/>
      <c r="G151" s="68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64"/>
      <c r="F152" s="64"/>
      <c r="G152" s="68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64"/>
      <c r="F153" s="64"/>
      <c r="G153" s="68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64"/>
      <c r="F154" s="64"/>
      <c r="G154" s="68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64"/>
      <c r="F155" s="64"/>
      <c r="G155" s="68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64"/>
      <c r="F156" s="64"/>
      <c r="G156" s="68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64"/>
      <c r="F157" s="64"/>
      <c r="G157" s="68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64"/>
      <c r="F158" s="64"/>
      <c r="G158" s="68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64"/>
      <c r="F159" s="64"/>
      <c r="G159" s="68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64"/>
      <c r="F160" s="64"/>
      <c r="G160" s="68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64"/>
      <c r="F161" s="64"/>
      <c r="G161" s="68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64"/>
      <c r="F162" s="64"/>
      <c r="G162" s="68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64"/>
      <c r="F163" s="64"/>
      <c r="G163" s="68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64"/>
      <c r="F164" s="64"/>
      <c r="G164" s="68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64"/>
      <c r="F165" s="64"/>
      <c r="G165" s="68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64"/>
      <c r="F166" s="64"/>
      <c r="G166" s="68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64"/>
      <c r="F167" s="64"/>
      <c r="G167" s="68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64"/>
      <c r="F168" s="64"/>
      <c r="G168" s="68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64"/>
      <c r="F169" s="64"/>
      <c r="G169" s="68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64"/>
      <c r="F170" s="64"/>
      <c r="G170" s="68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64"/>
      <c r="F171" s="64"/>
      <c r="G171" s="68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64"/>
      <c r="F172" s="64"/>
      <c r="G172" s="68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64"/>
      <c r="F173" s="64"/>
      <c r="G173" s="68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64"/>
      <c r="F174" s="64"/>
      <c r="G174" s="68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64"/>
      <c r="F175" s="64"/>
      <c r="G175" s="68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64"/>
      <c r="F176" s="64"/>
      <c r="G176" s="68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64"/>
      <c r="F177" s="64"/>
      <c r="G177" s="68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64"/>
      <c r="F178" s="64"/>
      <c r="G178" s="68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64"/>
      <c r="F179" s="64"/>
      <c r="G179" s="68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64"/>
      <c r="F180" s="64"/>
      <c r="G180" s="68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64"/>
      <c r="F181" s="64"/>
      <c r="G181" s="68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64"/>
      <c r="F182" s="64"/>
      <c r="G182" s="68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64"/>
      <c r="F183" s="64"/>
      <c r="G183" s="68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64"/>
      <c r="F184" s="64"/>
      <c r="G184" s="68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64"/>
      <c r="F185" s="64"/>
      <c r="G185" s="68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64"/>
      <c r="F186" s="64"/>
      <c r="G186" s="68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64"/>
      <c r="F187" s="64"/>
      <c r="G187" s="68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64"/>
      <c r="F188" s="64"/>
      <c r="G188" s="68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64"/>
      <c r="F189" s="64"/>
      <c r="G189" s="68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64"/>
      <c r="F190" s="64"/>
      <c r="G190" s="68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64"/>
      <c r="F191" s="64"/>
      <c r="G191" s="68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64"/>
      <c r="F192" s="64"/>
      <c r="G192" s="68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64"/>
      <c r="F193" s="64"/>
      <c r="G193" s="68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64"/>
      <c r="F194" s="64"/>
      <c r="G194" s="68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64"/>
      <c r="F195" s="64"/>
      <c r="G195" s="68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64"/>
      <c r="F196" s="64"/>
      <c r="G196" s="68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64"/>
      <c r="F197" s="64"/>
      <c r="G197" s="68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64"/>
      <c r="F198" s="64"/>
      <c r="G198" s="68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64"/>
      <c r="F199" s="64"/>
      <c r="G199" s="68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64"/>
      <c r="F200" s="64"/>
      <c r="G200" s="68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64"/>
      <c r="F201" s="64"/>
      <c r="G201" s="68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64"/>
      <c r="F202" s="64"/>
      <c r="G202" s="68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64"/>
      <c r="F203" s="64"/>
      <c r="G203" s="68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64"/>
      <c r="F204" s="64"/>
      <c r="G204" s="68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64"/>
      <c r="F205" s="64"/>
      <c r="G205" s="68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64"/>
      <c r="F206" s="64"/>
      <c r="G206" s="68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64"/>
      <c r="F207" s="64"/>
      <c r="G207" s="68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64"/>
      <c r="F208" s="64"/>
      <c r="G208" s="68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64"/>
      <c r="F209" s="64"/>
      <c r="G209" s="68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64"/>
      <c r="F210" s="64"/>
      <c r="G210" s="68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64"/>
      <c r="F211" s="64"/>
      <c r="G211" s="68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64"/>
      <c r="F212" s="64"/>
      <c r="G212" s="68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64"/>
      <c r="F213" s="64"/>
      <c r="G213" s="68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64"/>
      <c r="F214" s="64"/>
      <c r="G214" s="68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64"/>
      <c r="F215" s="64"/>
      <c r="G215" s="68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64"/>
      <c r="F216" s="64"/>
      <c r="G216" s="68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64"/>
      <c r="F217" s="64"/>
      <c r="G217" s="68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64"/>
      <c r="F218" s="64"/>
      <c r="G218" s="68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64"/>
      <c r="F219" s="64"/>
      <c r="G219" s="68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64"/>
      <c r="F220" s="64"/>
      <c r="G220" s="68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64"/>
      <c r="F221" s="64"/>
      <c r="G221" s="68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64"/>
      <c r="F222" s="64"/>
      <c r="G222" s="68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64"/>
      <c r="F223" s="64"/>
      <c r="G223" s="68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64"/>
      <c r="F224" s="64"/>
      <c r="G224" s="68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64"/>
      <c r="F225" s="64"/>
      <c r="G225" s="68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64"/>
      <c r="F226" s="64"/>
      <c r="G226" s="68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64"/>
      <c r="F227" s="64"/>
      <c r="G227" s="68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64"/>
      <c r="F228" s="64"/>
      <c r="G228" s="68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64"/>
      <c r="F229" s="64"/>
      <c r="G229" s="68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64"/>
      <c r="F230" s="64"/>
      <c r="G230" s="68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64"/>
      <c r="F231" s="64"/>
      <c r="G231" s="68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64"/>
      <c r="F232" s="64"/>
      <c r="G232" s="68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64"/>
      <c r="F233" s="64"/>
      <c r="G233" s="68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64"/>
      <c r="F234" s="64"/>
      <c r="G234" s="68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64"/>
      <c r="F235" s="64"/>
      <c r="G235" s="68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64"/>
      <c r="F236" s="64"/>
      <c r="G236" s="68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64"/>
      <c r="F237" s="64"/>
      <c r="G237" s="68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64"/>
      <c r="F238" s="64"/>
      <c r="G238" s="68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64"/>
      <c r="F239" s="64"/>
      <c r="G239" s="68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64"/>
      <c r="F240" s="64"/>
      <c r="G240" s="68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64"/>
      <c r="F241" s="64"/>
      <c r="G241" s="68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64"/>
      <c r="F242" s="64"/>
      <c r="G242" s="68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64"/>
      <c r="F243" s="64"/>
      <c r="G243" s="68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</sheetData>
  <mergeCells count="8">
    <mergeCell ref="B13:D13"/>
    <mergeCell ref="B16:H16"/>
    <mergeCell ref="B1:B4"/>
    <mergeCell ref="C1:D4"/>
    <mergeCell ref="B9:H9"/>
    <mergeCell ref="B10:H10"/>
    <mergeCell ref="B11:H11"/>
    <mergeCell ref="F13:H13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Pedido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iamique</dc:creator>
  <cp:lastModifiedBy>entrepiso</cp:lastModifiedBy>
  <dcterms:created xsi:type="dcterms:W3CDTF">2018-10-03T18:23:53Z</dcterms:created>
  <dcterms:modified xsi:type="dcterms:W3CDTF">2024-04-16T14:33:30Z</dcterms:modified>
</cp:coreProperties>
</file>