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icolás\Desktop\"/>
    </mc:Choice>
  </mc:AlternateContent>
  <bookViews>
    <workbookView xWindow="0" yWindow="0" windowWidth="20490" windowHeight="6855"/>
  </bookViews>
  <sheets>
    <sheet name="LITERATURA" sheetId="2" r:id="rId1"/>
    <sheet name="EDUCACION" sheetId="1" r:id="rId2"/>
  </sheets>
  <definedNames>
    <definedName name="_xlnm._FilterDatabase" localSheetId="1" hidden="1">EDUCACION!$A$11:$H$201</definedName>
    <definedName name="_xlnm._FilterDatabase" localSheetId="0" hidden="1">LITERATURA!$A$11:$H$453</definedName>
  </definedNames>
  <calcPr calcId="152511" concurrentCalc="0"/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H454" i="2"/>
  <c r="H2" i="2"/>
  <c r="E454" i="2"/>
  <c r="G12" i="1"/>
  <c r="H12" i="1"/>
  <c r="H208" i="1"/>
  <c r="H2" i="1"/>
  <c r="G12" i="2"/>
  <c r="H12" i="2"/>
  <c r="H3" i="2"/>
  <c r="H4" i="2"/>
  <c r="H6" i="2"/>
  <c r="E208" i="1"/>
  <c r="H3" i="1"/>
  <c r="H4" i="1"/>
  <c r="H6" i="1"/>
</calcChain>
</file>

<file path=xl/sharedStrings.xml><?xml version="1.0" encoding="utf-8"?>
<sst xmlns="http://schemas.openxmlformats.org/spreadsheetml/2006/main" count="1911" uniqueCount="1297">
  <si>
    <t>100993</t>
  </si>
  <si>
    <t>100994</t>
  </si>
  <si>
    <t>103059</t>
  </si>
  <si>
    <t>100878</t>
  </si>
  <si>
    <t>100135</t>
  </si>
  <si>
    <t>100879</t>
  </si>
  <si>
    <t>101738</t>
  </si>
  <si>
    <t>103085</t>
  </si>
  <si>
    <t>103207</t>
  </si>
  <si>
    <t>Precio PVP</t>
  </si>
  <si>
    <t>103083</t>
  </si>
  <si>
    <t>103050</t>
  </si>
  <si>
    <t>103116</t>
  </si>
  <si>
    <t>103018</t>
  </si>
  <si>
    <t>103076</t>
  </si>
  <si>
    <t>103022</t>
  </si>
  <si>
    <t>044009</t>
  </si>
  <si>
    <t>103023</t>
  </si>
  <si>
    <t>103046</t>
  </si>
  <si>
    <t>CUIT</t>
  </si>
  <si>
    <t>Mini-álbumes</t>
  </si>
  <si>
    <t>DATOS CLIENTE:</t>
  </si>
  <si>
    <t>Ottoline y la gata amarilla</t>
  </si>
  <si>
    <t>Ottoline va al colegio</t>
  </si>
  <si>
    <t>Colección Las gemelas vampiras</t>
  </si>
  <si>
    <t>071194</t>
  </si>
  <si>
    <t>Nasrudín &amp; su asno</t>
  </si>
  <si>
    <t>Avalancha El Terrible</t>
  </si>
  <si>
    <t>La tortuga gigante de Galápagos</t>
  </si>
  <si>
    <t>Semillas de cabañas</t>
  </si>
  <si>
    <t>La historia de Akupai</t>
  </si>
  <si>
    <t>Me gusta estar aquí</t>
  </si>
  <si>
    <t>Prohibido morder</t>
  </si>
  <si>
    <t>Colmillos en peligro</t>
  </si>
  <si>
    <t>Tú duermes, yo muerdo</t>
  </si>
  <si>
    <t>Colección Los investigadores del arte</t>
  </si>
  <si>
    <t>El misterio del tesoro de Austerlitz</t>
  </si>
  <si>
    <t>Nacho -Álbum (+ 3 años)</t>
  </si>
  <si>
    <t xml:space="preserve">El hermano secreto de Caperucita Erre  </t>
  </si>
  <si>
    <t>El maestro de drakung-fu -Novedad</t>
  </si>
  <si>
    <t>Yo seré tres mil millones de niños</t>
  </si>
  <si>
    <t>Los islotes de Pedestal</t>
  </si>
  <si>
    <t>Poemas a la luna</t>
  </si>
  <si>
    <t>Elvis</t>
  </si>
  <si>
    <t>Tristán e Iseo</t>
  </si>
  <si>
    <t>Nicolás, el sabio mentirosillo</t>
  </si>
  <si>
    <t>COLECCIÓN</t>
  </si>
  <si>
    <t>TITULO</t>
  </si>
  <si>
    <t>Ne obliviscaris</t>
  </si>
  <si>
    <t>075004</t>
  </si>
  <si>
    <t>Si toco…</t>
  </si>
  <si>
    <t>Si sabe a…</t>
  </si>
  <si>
    <t>074020</t>
  </si>
  <si>
    <t>074021</t>
  </si>
  <si>
    <t>074022</t>
  </si>
  <si>
    <t>074023</t>
  </si>
  <si>
    <t>Sé que estás allí</t>
  </si>
  <si>
    <t>La piel de la memoria</t>
  </si>
  <si>
    <t>Colección Sr. Coc</t>
  </si>
  <si>
    <t>Mi ventana</t>
  </si>
  <si>
    <t>Un par de alas</t>
  </si>
  <si>
    <t>Ala Delta Azul</t>
  </si>
  <si>
    <t>Razón Social:</t>
  </si>
  <si>
    <t>Dirección:</t>
  </si>
  <si>
    <t>Descuento</t>
  </si>
  <si>
    <t>C.Postal</t>
  </si>
  <si>
    <t>Tfno.</t>
  </si>
  <si>
    <t>Aclaraciones al pedido:</t>
  </si>
  <si>
    <t>I.S.B.N</t>
  </si>
  <si>
    <t>Ala Delta Roja</t>
  </si>
  <si>
    <t>VALORACION PEDIDO</t>
  </si>
  <si>
    <t>Total</t>
  </si>
  <si>
    <t>Chickpea (Garbancito)- CD en 2ª de cubierta</t>
  </si>
  <si>
    <t>The little milkamaid (La lechera)- CD en 2ª de cubierta</t>
  </si>
  <si>
    <t>Little Red Riding Hood (Caperucita Roja)</t>
  </si>
  <si>
    <t>Jack and the Beanstalk (Juan y las habichuelas…) -CD en 2ª de cubierta</t>
  </si>
  <si>
    <t>Hansel and Gretel</t>
  </si>
  <si>
    <t>Snowy, the brave rabbit (Albín, un conejo valiente)</t>
  </si>
  <si>
    <t>Camilla, the foreing iguana (Camila, una iguana extranjera)</t>
  </si>
  <si>
    <t>Margaret, the greedy magpie (Margarita, una urraca avariciosa)</t>
  </si>
  <si>
    <t>Bob, the busy beaver (Curro, un castor trabajador)</t>
  </si>
  <si>
    <t>Michelle, the shy frog (Micaela, una rana ridícula)</t>
  </si>
  <si>
    <t>Romulus, the lonely wolf (Rómulo, un lobo solitario)</t>
  </si>
  <si>
    <t>Princesas bolsillo</t>
  </si>
  <si>
    <t>075011</t>
  </si>
  <si>
    <t>África pequeño Chaka  -Mini Álbum</t>
  </si>
  <si>
    <t>Los zapatos -Mini Álbum</t>
  </si>
  <si>
    <t>Una carta para Lily… el unicornio  -Mini Álbum</t>
  </si>
  <si>
    <t>En casa (+ 5 años)  -Mini Álbum</t>
  </si>
  <si>
    <t>Mi padre fue rey ( + 4 años)  -Mini Álbum</t>
  </si>
  <si>
    <t>Plaga de ratones  -Mini Álbum</t>
  </si>
  <si>
    <t>Sentimento  -Mini Álbum</t>
  </si>
  <si>
    <t>El color de la arena  -Mini Álbum</t>
  </si>
  <si>
    <t>Tomás y las tijeras mágicas</t>
  </si>
  <si>
    <t>Rajá, el mago más poderoso del mundo</t>
  </si>
  <si>
    <t>Blancanieves</t>
  </si>
  <si>
    <t>ConMigo (+4 años) -Mini Álbum</t>
  </si>
  <si>
    <t>Importe Bruto</t>
  </si>
  <si>
    <t>072906</t>
  </si>
  <si>
    <t>072898</t>
  </si>
  <si>
    <t>Mi hermana es un poco bruja</t>
  </si>
  <si>
    <t>Colección Olga</t>
  </si>
  <si>
    <t>Colección Laura</t>
  </si>
  <si>
    <t>Laura se queda con Rosa</t>
  </si>
  <si>
    <t>Laura se cambia de casa</t>
  </si>
  <si>
    <t>070644</t>
  </si>
  <si>
    <t>070646</t>
  </si>
  <si>
    <t>072697</t>
  </si>
  <si>
    <t>070040</t>
  </si>
  <si>
    <t>072190</t>
  </si>
  <si>
    <t>072195</t>
  </si>
  <si>
    <t>070093</t>
  </si>
  <si>
    <t>070097</t>
  </si>
  <si>
    <t>070099</t>
  </si>
  <si>
    <t>070621</t>
  </si>
  <si>
    <t>071460</t>
  </si>
  <si>
    <t>071461</t>
  </si>
  <si>
    <t>Caperucita Roja</t>
  </si>
  <si>
    <t>070141</t>
  </si>
  <si>
    <t>070140</t>
  </si>
  <si>
    <t>070139</t>
  </si>
  <si>
    <t>070136</t>
  </si>
  <si>
    <t>070138</t>
  </si>
  <si>
    <t>070137</t>
  </si>
  <si>
    <t>070065</t>
  </si>
  <si>
    <t>070066</t>
  </si>
  <si>
    <t>070068</t>
  </si>
  <si>
    <t>Colección Luciérnaga</t>
  </si>
  <si>
    <t>La llave verde</t>
  </si>
  <si>
    <t>Los campeones</t>
  </si>
  <si>
    <t>Barbillas y cosquillas</t>
  </si>
  <si>
    <t>Me visto</t>
  </si>
  <si>
    <t xml:space="preserve">Ala Delta Azul </t>
  </si>
  <si>
    <t xml:space="preserve">Ala Delta Verde </t>
  </si>
  <si>
    <t>Colección Distrito P.A.V.O.R.</t>
  </si>
  <si>
    <t>072065</t>
  </si>
  <si>
    <t xml:space="preserve">Colección Lo que a Gus le gusta </t>
  </si>
  <si>
    <t>CÓDIGO</t>
  </si>
  <si>
    <t>CANTIDAD</t>
  </si>
  <si>
    <t>Nombre:</t>
  </si>
  <si>
    <t>Tomás y el lápiz mágico</t>
  </si>
  <si>
    <t>La selva de Sara</t>
  </si>
  <si>
    <t>El príncipe y el espejo</t>
  </si>
  <si>
    <t>Javi y los leones</t>
  </si>
  <si>
    <t>Tomás y la goma mágica</t>
  </si>
  <si>
    <t>070971</t>
  </si>
  <si>
    <t>Carta a un hijo</t>
  </si>
  <si>
    <t>El Palacio de los Tres Ojos</t>
  </si>
  <si>
    <t>Un problema con patas</t>
  </si>
  <si>
    <t>Un hermano metomentodo</t>
  </si>
  <si>
    <t>Por tu bien</t>
  </si>
  <si>
    <t>El duende de la ñ</t>
  </si>
  <si>
    <t>Julio César (a partir de 9 años)</t>
  </si>
  <si>
    <t>Constantino hace llover</t>
  </si>
  <si>
    <t>Otilia imagina</t>
  </si>
  <si>
    <t>Colección Cosas, cositas y cacharros</t>
  </si>
  <si>
    <t>Mi abuelo Moctezuma</t>
  </si>
  <si>
    <t>Mala luna</t>
  </si>
  <si>
    <t xml:space="preserve">La gran corriente de aire </t>
  </si>
  <si>
    <t xml:space="preserve">Colección Las gemelas vampiras </t>
  </si>
  <si>
    <t>Colección Pistas +3 años</t>
  </si>
  <si>
    <t>Colección Dani +18 meses</t>
  </si>
  <si>
    <t>Colección Buenos de cuento +4 años</t>
  </si>
  <si>
    <t>Colección Colorin Colorado -+4 años</t>
  </si>
  <si>
    <t>Colección Ottoline +8 años</t>
  </si>
  <si>
    <t>Novela gráfica -Juvenil</t>
  </si>
  <si>
    <t>072774</t>
  </si>
  <si>
    <t>072779</t>
  </si>
  <si>
    <t>072762</t>
  </si>
  <si>
    <t>072788</t>
  </si>
  <si>
    <t>072904</t>
  </si>
  <si>
    <t>072858</t>
  </si>
  <si>
    <t>072688</t>
  </si>
  <si>
    <t>072694</t>
  </si>
  <si>
    <t>072795</t>
  </si>
  <si>
    <t>072794</t>
  </si>
  <si>
    <t>072689</t>
  </si>
  <si>
    <t>072050</t>
  </si>
  <si>
    <t>072056</t>
  </si>
  <si>
    <t>072053</t>
  </si>
  <si>
    <t>072061</t>
  </si>
  <si>
    <t>072063</t>
  </si>
  <si>
    <t>072062</t>
  </si>
  <si>
    <t>Colección Libros Móviles</t>
  </si>
  <si>
    <t>Los espejos venecianos</t>
  </si>
  <si>
    <t>El último enigma</t>
  </si>
  <si>
    <t>075222</t>
  </si>
  <si>
    <t>074506</t>
  </si>
  <si>
    <t>071292</t>
  </si>
  <si>
    <t>071293</t>
  </si>
  <si>
    <t>071294</t>
  </si>
  <si>
    <t>Ala Delta Verde</t>
  </si>
  <si>
    <t>El grito de la grulla</t>
  </si>
  <si>
    <t>El misterio del colegio embrujado</t>
  </si>
  <si>
    <t>Los gigantes de la luna</t>
  </si>
  <si>
    <t>Un año movido</t>
  </si>
  <si>
    <t>Háblame del fantasma del faro</t>
  </si>
  <si>
    <t>Muerte en el zoo</t>
  </si>
  <si>
    <t>072855</t>
  </si>
  <si>
    <t>070151</t>
  </si>
  <si>
    <t>072778</t>
  </si>
  <si>
    <t>Madre Teresa de Calcuta</t>
  </si>
  <si>
    <t>GRUPO EDELVIVES</t>
  </si>
  <si>
    <t>Localidad:</t>
  </si>
  <si>
    <t>correo electrónico: pedidos@edelvives.com.ar</t>
  </si>
  <si>
    <t xml:space="preserve">El maravilloso viaje de Xía Tenzin     </t>
  </si>
  <si>
    <t xml:space="preserve">Una vaca, dos niños y 300 ruiseñores </t>
  </si>
  <si>
    <t xml:space="preserve">Barro de Medellín </t>
  </si>
  <si>
    <t>El príncipe durazno</t>
  </si>
  <si>
    <t xml:space="preserve">Las cosas perdidas </t>
  </si>
  <si>
    <t>El juramento de los Centenera</t>
  </si>
  <si>
    <t xml:space="preserve">Tuerto, maldito y enamorado </t>
  </si>
  <si>
    <t xml:space="preserve">Ok, Sr. Foster </t>
  </si>
  <si>
    <t>El profesor de música</t>
  </si>
  <si>
    <t>Renata toca el piano, estudia inglés, etc</t>
  </si>
  <si>
    <t>9789876420761</t>
  </si>
  <si>
    <t>Rufo y Trufo</t>
  </si>
  <si>
    <t xml:space="preserve">Papa tiene novia </t>
  </si>
  <si>
    <t xml:space="preserve"> Ala Delta Verde</t>
  </si>
  <si>
    <t>Ulises y la vuelta a la manzana</t>
  </si>
  <si>
    <t xml:space="preserve">Principe  Melifluo en sueño de manzana </t>
  </si>
  <si>
    <t>9789876420297</t>
  </si>
  <si>
    <t xml:space="preserve">La máquina de hacer los deberes </t>
  </si>
  <si>
    <t>9789876421652</t>
  </si>
  <si>
    <t xml:space="preserve">El vidente </t>
  </si>
  <si>
    <t xml:space="preserve">Gigantes </t>
  </si>
  <si>
    <t>Habia una vez un reino…</t>
  </si>
  <si>
    <t>La isla del disparo</t>
  </si>
  <si>
    <t>Problemas en el ropero</t>
  </si>
  <si>
    <t xml:space="preserve">Como antes </t>
  </si>
  <si>
    <t>El nombre de Jose</t>
  </si>
  <si>
    <t>Historia de pajarito remendado</t>
  </si>
  <si>
    <t xml:space="preserve">FUNDACION EDELVIVES                                                         Callao 224 2° Piso  C.A.B.A.                                 </t>
  </si>
  <si>
    <t xml:space="preserve">Nada de mascotas </t>
  </si>
  <si>
    <t>El día de las cosas perdidas</t>
  </si>
  <si>
    <t>La bella que no duerme</t>
  </si>
  <si>
    <t>La casa de mi vecino</t>
  </si>
  <si>
    <t>La escalera</t>
  </si>
  <si>
    <t>El fantasma del aljibe</t>
  </si>
  <si>
    <t>El viejo de la biblioteca</t>
  </si>
  <si>
    <t xml:space="preserve">Heroe de guerra </t>
  </si>
  <si>
    <t xml:space="preserve">La guerra de los Armandos </t>
  </si>
  <si>
    <t>Manuela en el umbral</t>
  </si>
  <si>
    <t>Suerte de colibri</t>
  </si>
  <si>
    <t xml:space="preserve">Un sueño que no servirá para nada </t>
  </si>
  <si>
    <t xml:space="preserve">Monstruos al borde del mundo </t>
  </si>
  <si>
    <t xml:space="preserve">Vuelta al sur </t>
  </si>
  <si>
    <t>El monstruo perfecto</t>
  </si>
  <si>
    <t xml:space="preserve">Las carpetas </t>
  </si>
  <si>
    <t>Cachorrito es el mejor</t>
  </si>
  <si>
    <t>Carnavales eran los de antes</t>
  </si>
  <si>
    <t>La montaña</t>
  </si>
  <si>
    <t xml:space="preserve">Pequeño dragon aprende a viajar solo </t>
  </si>
  <si>
    <t xml:space="preserve">Perra lunar </t>
  </si>
  <si>
    <t>Piojo caminador</t>
  </si>
  <si>
    <t>Un lugar comodo, comodo</t>
  </si>
  <si>
    <t>El corazón de la momia</t>
  </si>
  <si>
    <t>El príncipe de los enredos</t>
  </si>
  <si>
    <t>La noche del Marramiáu</t>
  </si>
  <si>
    <t xml:space="preserve">Un señor en su lugar </t>
  </si>
  <si>
    <t xml:space="preserve">El secreto del glaciar </t>
  </si>
  <si>
    <t>La nariz/El retrato</t>
  </si>
  <si>
    <t xml:space="preserve">Khaf </t>
  </si>
  <si>
    <t>044001</t>
  </si>
  <si>
    <t>044000</t>
  </si>
  <si>
    <t>103013</t>
  </si>
  <si>
    <t>103029</t>
  </si>
  <si>
    <t>103030</t>
  </si>
  <si>
    <t>103027</t>
  </si>
  <si>
    <t>044002</t>
  </si>
  <si>
    <t>102995</t>
  </si>
  <si>
    <t>103000</t>
  </si>
  <si>
    <t>103121</t>
  </si>
  <si>
    <t>103074</t>
  </si>
  <si>
    <t>103014</t>
  </si>
  <si>
    <t>103015</t>
  </si>
  <si>
    <t>103125</t>
  </si>
  <si>
    <t>103117</t>
  </si>
  <si>
    <t>103053</t>
  </si>
  <si>
    <t>103132</t>
  </si>
  <si>
    <t>103033</t>
  </si>
  <si>
    <t>103061</t>
  </si>
  <si>
    <t>103106</t>
  </si>
  <si>
    <t>103094</t>
  </si>
  <si>
    <t>103064</t>
  </si>
  <si>
    <t>103107</t>
  </si>
  <si>
    <t>103176</t>
  </si>
  <si>
    <t>103177</t>
  </si>
  <si>
    <t>103011</t>
  </si>
  <si>
    <t>103099</t>
  </si>
  <si>
    <t>103066</t>
  </si>
  <si>
    <t>103031</t>
  </si>
  <si>
    <t>103019</t>
  </si>
  <si>
    <t>103017</t>
  </si>
  <si>
    <t>103004</t>
  </si>
  <si>
    <t>044003</t>
  </si>
  <si>
    <t>044005</t>
  </si>
  <si>
    <t>044004</t>
  </si>
  <si>
    <t>103051</t>
  </si>
  <si>
    <t>103049</t>
  </si>
  <si>
    <t>103109</t>
  </si>
  <si>
    <t>103134</t>
  </si>
  <si>
    <t>103128</t>
  </si>
  <si>
    <t>103040</t>
  </si>
  <si>
    <t>103127</t>
  </si>
  <si>
    <t>103068</t>
  </si>
  <si>
    <t>103034</t>
  </si>
  <si>
    <t>103002</t>
  </si>
  <si>
    <t>103041</t>
  </si>
  <si>
    <t>103122</t>
  </si>
  <si>
    <t>102999</t>
  </si>
  <si>
    <t>044006</t>
  </si>
  <si>
    <t>103021</t>
  </si>
  <si>
    <t>103020</t>
  </si>
  <si>
    <t>044007</t>
  </si>
  <si>
    <t>044008</t>
  </si>
  <si>
    <t>103104</t>
  </si>
  <si>
    <t>103048</t>
  </si>
  <si>
    <t>103039</t>
  </si>
  <si>
    <t>103065</t>
  </si>
  <si>
    <t>103120</t>
  </si>
  <si>
    <t>103016</t>
  </si>
  <si>
    <t>103133</t>
  </si>
  <si>
    <t>103129</t>
  </si>
  <si>
    <t>103135</t>
  </si>
  <si>
    <t>103005</t>
  </si>
  <si>
    <t>103131</t>
  </si>
  <si>
    <t>103136</t>
  </si>
  <si>
    <t>103102</t>
  </si>
  <si>
    <t>101838</t>
  </si>
  <si>
    <t>101840</t>
  </si>
  <si>
    <t>Mesa, trágame!</t>
  </si>
  <si>
    <t>Sólo a mí me pasa!</t>
  </si>
  <si>
    <t>Splash!</t>
  </si>
  <si>
    <t>Achis!</t>
  </si>
  <si>
    <t>Cataplof!</t>
  </si>
  <si>
    <t>Qué amiga tan deliciosa!</t>
  </si>
  <si>
    <t>Qué oigo?</t>
  </si>
  <si>
    <t>El domador de osos</t>
  </si>
  <si>
    <t>103126</t>
  </si>
  <si>
    <t>El gato chino</t>
  </si>
  <si>
    <t>044010</t>
  </si>
  <si>
    <t>Los fantasmillas</t>
  </si>
  <si>
    <t>071951</t>
  </si>
  <si>
    <t>103047</t>
  </si>
  <si>
    <t>Navegar la noche</t>
  </si>
  <si>
    <t>Un hambre de oso minialbum</t>
  </si>
  <si>
    <t xml:space="preserve">ARIS RUMBO NUBARIS 5 AÑOS </t>
  </si>
  <si>
    <t>EL MOTOR DE IDEAS 1</t>
  </si>
  <si>
    <t>EL MOTOR DE IDEAS 2</t>
  </si>
  <si>
    <t xml:space="preserve">HOJAS EN EL JARDIN 5 </t>
  </si>
  <si>
    <t>LENGUA 3 MIRO MIRO</t>
  </si>
  <si>
    <t>LENGUA 4 + QUE MAS</t>
  </si>
  <si>
    <t>LENGUA 7 + QUE MAS</t>
  </si>
  <si>
    <t>LOS CONOCEDORES LENGUA 5</t>
  </si>
  <si>
    <t>LOS CONOCEDORES NATURALES 4 BONAERENSE</t>
  </si>
  <si>
    <t>LOS CONOCEDORES NATURALES 5 CABA</t>
  </si>
  <si>
    <t>LOS CONOCEDORES NATURALES 6 BONAERENSE</t>
  </si>
  <si>
    <t>LOS CONOCEDORES NATURALES 6 CABA</t>
  </si>
  <si>
    <t>LOS CONOCEDORES SOCIALES 5 BONAERENSE</t>
  </si>
  <si>
    <t>MANUAL 4 NACIÓN</t>
  </si>
  <si>
    <t>MANUAL 6 NACIÓN</t>
  </si>
  <si>
    <t>MANUAL BONARENSE 4</t>
  </si>
  <si>
    <t>MANUAL BONARENSE 6</t>
  </si>
  <si>
    <t>MATEMATICA EN JUEGO 4</t>
  </si>
  <si>
    <t>MATEMATICA EN JUEGO 5</t>
  </si>
  <si>
    <t>MATEMATICA EN JUEGO 6</t>
  </si>
  <si>
    <t>MIRO MIRO 1</t>
  </si>
  <si>
    <t>MOLI RUMBO NUBARIS 4 AÑOS</t>
  </si>
  <si>
    <t>NATURALES 5 + QUE MAS BONAERENSE</t>
  </si>
  <si>
    <t>PROYECTO  MÁS QUE UNO LENGUA 1º S  2º E.S.</t>
  </si>
  <si>
    <t>PROYECTO  MÁS QUE UNO LENGUA 2º S  3º E.S.</t>
  </si>
  <si>
    <t>PROYECTO  MÁS QUE UNO LENGUA 7</t>
  </si>
  <si>
    <t>PROYECTO  MÁS QUE UNO MATEMÁTICA 7</t>
  </si>
  <si>
    <t>PROYECTO ALA VISTA MATEMÁTICAS 3</t>
  </si>
  <si>
    <t>SOCIALES 4 + QUE MAS BONAERENSE</t>
  </si>
  <si>
    <t>SOCIALES 5 + QUE MAS BONAERENSE</t>
  </si>
  <si>
    <t>SOCIALES 6 + QUE MAS BONAERENSE</t>
  </si>
  <si>
    <t>SOCIALES 4 MENDOZA</t>
  </si>
  <si>
    <t>103137</t>
  </si>
  <si>
    <t>103086</t>
  </si>
  <si>
    <t>103087</t>
  </si>
  <si>
    <t>103110</t>
  </si>
  <si>
    <t>103062</t>
  </si>
  <si>
    <t>103146</t>
  </si>
  <si>
    <t>103152</t>
  </si>
  <si>
    <t>103112</t>
  </si>
  <si>
    <t>103092</t>
  </si>
  <si>
    <t>103111</t>
  </si>
  <si>
    <t>103123</t>
  </si>
  <si>
    <t>103075</t>
  </si>
  <si>
    <t>103114</t>
  </si>
  <si>
    <t>103154</t>
  </si>
  <si>
    <t>103158</t>
  </si>
  <si>
    <t>103063</t>
  </si>
  <si>
    <t>103045</t>
  </si>
  <si>
    <t>103081</t>
  </si>
  <si>
    <t>103090</t>
  </si>
  <si>
    <t>103079</t>
  </si>
  <si>
    <t>103028</t>
  </si>
  <si>
    <t>103160</t>
  </si>
  <si>
    <t>103164</t>
  </si>
  <si>
    <t>103166</t>
  </si>
  <si>
    <t>103078</t>
  </si>
  <si>
    <t>103082</t>
  </si>
  <si>
    <t>103006</t>
  </si>
  <si>
    <t>103010</t>
  </si>
  <si>
    <t>042034</t>
  </si>
  <si>
    <t>103168</t>
  </si>
  <si>
    <t>103175</t>
  </si>
  <si>
    <t>103170</t>
  </si>
  <si>
    <t xml:space="preserve">TOTAL </t>
  </si>
  <si>
    <t>Colección Los Fantamillas</t>
  </si>
  <si>
    <t xml:space="preserve">Colección Pequeletras </t>
  </si>
  <si>
    <t>Cuentos de amor, locura y suerte</t>
  </si>
  <si>
    <t>103077</t>
  </si>
  <si>
    <t>Dale?</t>
  </si>
  <si>
    <t>103101</t>
  </si>
  <si>
    <t>De agua no es</t>
  </si>
  <si>
    <t>103055</t>
  </si>
  <si>
    <t>Donde el Viento y el Espíritu hablan</t>
  </si>
  <si>
    <t>074505</t>
  </si>
  <si>
    <t>Dónde estoy?</t>
  </si>
  <si>
    <t>070131</t>
  </si>
  <si>
    <t>El aguijón del diablo</t>
  </si>
  <si>
    <t>103178</t>
  </si>
  <si>
    <t>El aprendíz de héroe</t>
  </si>
  <si>
    <t>103089</t>
  </si>
  <si>
    <t>El baile</t>
  </si>
  <si>
    <t>103032</t>
  </si>
  <si>
    <t>El Bosque de los Desaparecidos</t>
  </si>
  <si>
    <t>103100</t>
  </si>
  <si>
    <t>El Cazador de Incendios</t>
  </si>
  <si>
    <t>103069</t>
  </si>
  <si>
    <t>El centinela del jardin</t>
  </si>
  <si>
    <t>103119</t>
  </si>
  <si>
    <t>TOTAL .....................................</t>
  </si>
  <si>
    <t>NIVEL INICIAL</t>
  </si>
  <si>
    <t>PRIMER CICLO</t>
  </si>
  <si>
    <t>TERCER CICLO</t>
  </si>
  <si>
    <t>Cuenta nº</t>
  </si>
  <si>
    <t>Promotor  Vendedor</t>
  </si>
  <si>
    <t>Código Cuenta Cliente</t>
  </si>
  <si>
    <t>Fecha Pedido</t>
  </si>
  <si>
    <t>Fecha</t>
  </si>
  <si>
    <t>103173</t>
  </si>
  <si>
    <t>NATURALES 6 + QUE MAS BONAERENSE</t>
  </si>
  <si>
    <t>SEGUNDO/TERCER CICLO</t>
  </si>
  <si>
    <t>Lo que escuchó un pajarito</t>
  </si>
  <si>
    <t>103124</t>
  </si>
  <si>
    <t>La lechera</t>
  </si>
  <si>
    <t>071185</t>
  </si>
  <si>
    <t>Colección Kokeshi</t>
  </si>
  <si>
    <t>Kokeshi Caja de Cumpleaños</t>
  </si>
  <si>
    <t>072839</t>
  </si>
  <si>
    <t>Pedro y el lobo</t>
  </si>
  <si>
    <t>100322</t>
  </si>
  <si>
    <t>El enano saltarín</t>
  </si>
  <si>
    <t>Colección La Asociación</t>
  </si>
  <si>
    <t>Los oscuros límites de la magia</t>
  </si>
  <si>
    <t>101650</t>
  </si>
  <si>
    <t>El frágil tejido del mundo</t>
  </si>
  <si>
    <t>102159</t>
  </si>
  <si>
    <t>El sutil perfume del azufre</t>
  </si>
  <si>
    <t>102160</t>
  </si>
  <si>
    <t>El circo Mágico</t>
  </si>
  <si>
    <t>102172</t>
  </si>
  <si>
    <t>Colección Lo que a Gus le gustaría</t>
  </si>
  <si>
    <t>Las épocas en que me gustaría haber vivido</t>
  </si>
  <si>
    <t>Los lugares que me gustaría conocer</t>
  </si>
  <si>
    <t>102336</t>
  </si>
  <si>
    <t>102337</t>
  </si>
  <si>
    <t>La bella durmiente del Bosque</t>
  </si>
  <si>
    <t>102382</t>
  </si>
  <si>
    <t>072770</t>
  </si>
  <si>
    <t>Siete Noches</t>
  </si>
  <si>
    <t>103472</t>
  </si>
  <si>
    <t>El perro que buscaba estrellas</t>
  </si>
  <si>
    <t>103410</t>
  </si>
  <si>
    <t>El monstruo y la Bibliotecaria</t>
  </si>
  <si>
    <t>103411</t>
  </si>
  <si>
    <t>Los padres de mis amigos</t>
  </si>
  <si>
    <t>103473</t>
  </si>
  <si>
    <t>Rumbo Sur</t>
  </si>
  <si>
    <t>103412</t>
  </si>
  <si>
    <t>Diente de León</t>
  </si>
  <si>
    <t>103413</t>
  </si>
  <si>
    <t>La feria de la noche eterna</t>
  </si>
  <si>
    <t>103414</t>
  </si>
  <si>
    <t>El faro de la mujer ausente</t>
  </si>
  <si>
    <t>103474</t>
  </si>
  <si>
    <t xml:space="preserve">Vendedor </t>
  </si>
  <si>
    <t>Los músicos de Bremen</t>
  </si>
  <si>
    <t>102433</t>
  </si>
  <si>
    <t>¡Socorro, bomberos!</t>
  </si>
  <si>
    <t>102915</t>
  </si>
  <si>
    <t>El chico del bosque</t>
  </si>
  <si>
    <t>103195</t>
  </si>
  <si>
    <t>That sofa's mine!</t>
  </si>
  <si>
    <t>103216</t>
  </si>
  <si>
    <t>The great biscuit theft</t>
  </si>
  <si>
    <t>103217</t>
  </si>
  <si>
    <t>A dog's life!</t>
  </si>
  <si>
    <t>103218</t>
  </si>
  <si>
    <t>A hefdehog at home</t>
  </si>
  <si>
    <t>103219</t>
  </si>
  <si>
    <t>Who needs a boyfriend?</t>
  </si>
  <si>
    <t>103220</t>
  </si>
  <si>
    <t>What a terrible present!</t>
  </si>
  <si>
    <t>103222</t>
  </si>
  <si>
    <t>Hands off my cushion!</t>
  </si>
  <si>
    <t>103221</t>
  </si>
  <si>
    <t>Kidnapped!</t>
  </si>
  <si>
    <t>103223</t>
  </si>
  <si>
    <t>Who's the classiest cat?</t>
  </si>
  <si>
    <t>103224</t>
  </si>
  <si>
    <t>Yo, Teresa Miau</t>
  </si>
  <si>
    <t>Las reinas del sofa</t>
  </si>
  <si>
    <t>102983</t>
  </si>
  <si>
    <t>¿Quién ha robado mis…?</t>
  </si>
  <si>
    <t>102984</t>
  </si>
  <si>
    <t>¡Odiosas vacaciones!</t>
  </si>
  <si>
    <t>102985</t>
  </si>
  <si>
    <t>¡Vaya, un copo que pica!</t>
  </si>
  <si>
    <t>102986</t>
  </si>
  <si>
    <t>072060</t>
  </si>
  <si>
    <t>103118</t>
  </si>
  <si>
    <t>100323</t>
  </si>
  <si>
    <t>¡AHORA SABEMOS! 1</t>
  </si>
  <si>
    <t>¡AHORA SABEMOS! 2</t>
  </si>
  <si>
    <t>SOCIALES 5 + QUE MAS CABA</t>
  </si>
  <si>
    <t>103526</t>
  </si>
  <si>
    <t>SOCIALES 7 + QUE MAS CABA</t>
  </si>
  <si>
    <t>NATURALES 4 + QUE MAS CABA</t>
  </si>
  <si>
    <t>103518</t>
  </si>
  <si>
    <t>NATURALES 5 + QUE MAS CABA</t>
  </si>
  <si>
    <t>103520</t>
  </si>
  <si>
    <t>NATURALES 6 + QUE MAS CABA</t>
  </si>
  <si>
    <t>103522</t>
  </si>
  <si>
    <t>NATURALES 7 + QUE MAS CABA</t>
  </si>
  <si>
    <t>103569</t>
  </si>
  <si>
    <t>103571</t>
  </si>
  <si>
    <t>9789876422673 </t>
  </si>
  <si>
    <t>103573</t>
  </si>
  <si>
    <t>103574</t>
  </si>
  <si>
    <t>103575</t>
  </si>
  <si>
    <t>KIT EL CARRETEL DE LECTURAS 1</t>
  </si>
  <si>
    <t>KIT EL CARRETEL DE LECTURAS 2</t>
  </si>
  <si>
    <t>KIT EL CARRETEL DE LECTURAS 3</t>
  </si>
  <si>
    <t>La chica astronauta y las ganas de volver</t>
  </si>
  <si>
    <t>103612</t>
  </si>
  <si>
    <t>Noticias del amor</t>
  </si>
  <si>
    <t>103613</t>
  </si>
  <si>
    <t>Martín viaja al espacio</t>
  </si>
  <si>
    <t>103617</t>
  </si>
  <si>
    <t>Swinging Christmas</t>
  </si>
  <si>
    <t>103273</t>
  </si>
  <si>
    <t>El pájaro enjaulado</t>
  </si>
  <si>
    <t>103481</t>
  </si>
  <si>
    <t>Sherlock Tópez y la culebra atrevida</t>
  </si>
  <si>
    <t>103498</t>
  </si>
  <si>
    <t>Sherlock Tópez y el jabalí malhumorado</t>
  </si>
  <si>
    <t>103499</t>
  </si>
  <si>
    <t>Los casos de Sherlock</t>
  </si>
  <si>
    <t>LOS CONOCEDORES BICIENCIAS 4</t>
  </si>
  <si>
    <t>LOS CONOCEDORES BICIENCIAS 5</t>
  </si>
  <si>
    <t>LOS CONOCEDORES BICIENCIAS 6</t>
  </si>
  <si>
    <t>106388</t>
  </si>
  <si>
    <t>106391</t>
  </si>
  <si>
    <t>106394</t>
  </si>
  <si>
    <t>EDUCACION SACRAMENTAL</t>
  </si>
  <si>
    <t>106232</t>
  </si>
  <si>
    <t>106091</t>
  </si>
  <si>
    <t>106093</t>
  </si>
  <si>
    <t>106095</t>
  </si>
  <si>
    <t>106097</t>
  </si>
  <si>
    <t>106099</t>
  </si>
  <si>
    <t>106101</t>
  </si>
  <si>
    <t>106103</t>
  </si>
  <si>
    <t>106105</t>
  </si>
  <si>
    <t>106107</t>
  </si>
  <si>
    <t>106109</t>
  </si>
  <si>
    <t>106111</t>
  </si>
  <si>
    <t>KIT LENGUA Y LITERATURA I FUERA DE SERIE</t>
  </si>
  <si>
    <t>KIT LENGUA Y LITERATURA II FUERA DE SERIE</t>
  </si>
  <si>
    <t>CIENCIAS NATURALES I FUERA DE SERIE</t>
  </si>
  <si>
    <t>BIOLOGÍA I FUERA DE SERIE</t>
  </si>
  <si>
    <t>FISICA Y QUÍMICA I FUERA DE SERIE</t>
  </si>
  <si>
    <t>SECUNDARIA</t>
  </si>
  <si>
    <t>Una gota de azul</t>
  </si>
  <si>
    <t>103619</t>
  </si>
  <si>
    <t>Palabra de nadie</t>
  </si>
  <si>
    <t>106088</t>
  </si>
  <si>
    <t>Predadores de silencio</t>
  </si>
  <si>
    <t>106089</t>
  </si>
  <si>
    <t>GRAFOMOTRICIDAD 3</t>
  </si>
  <si>
    <t>GRAFOMOTRICIDAD 4</t>
  </si>
  <si>
    <t>001202</t>
  </si>
  <si>
    <t>001203</t>
  </si>
  <si>
    <t>103620</t>
  </si>
  <si>
    <t>Lila y Lali</t>
  </si>
  <si>
    <t>Faquir</t>
  </si>
  <si>
    <t>Adentro de este dedal hay una ciudad</t>
  </si>
  <si>
    <t>106086</t>
  </si>
  <si>
    <t>103609</t>
  </si>
  <si>
    <t>106087</t>
  </si>
  <si>
    <t>El año de los secretos</t>
  </si>
  <si>
    <t>La bruja del laurel</t>
  </si>
  <si>
    <t>103616</t>
  </si>
  <si>
    <t>Amantes</t>
  </si>
  <si>
    <t>103582</t>
  </si>
  <si>
    <t>Una Biblia</t>
  </si>
  <si>
    <t>106151</t>
  </si>
  <si>
    <t>La canción del oso</t>
  </si>
  <si>
    <t>105661</t>
  </si>
  <si>
    <t>Osito y un rayo de sol</t>
  </si>
  <si>
    <t>106150</t>
  </si>
  <si>
    <t>Los leones no comen pienso</t>
  </si>
  <si>
    <t>105643</t>
  </si>
  <si>
    <t xml:space="preserve">Alandar Serie Morada </t>
  </si>
  <si>
    <t>103610</t>
  </si>
  <si>
    <t>Como bañar a un marciano</t>
  </si>
  <si>
    <t>103611</t>
  </si>
  <si>
    <t>El chivo del cebollar</t>
  </si>
  <si>
    <t>Cereza y kiwi</t>
  </si>
  <si>
    <t>106258</t>
  </si>
  <si>
    <t>El guardián de las pesadillas</t>
  </si>
  <si>
    <t>106973</t>
  </si>
  <si>
    <t>Un chico diferente</t>
  </si>
  <si>
    <t>106974</t>
  </si>
  <si>
    <t>Zorros del norte</t>
  </si>
  <si>
    <t>106975</t>
  </si>
  <si>
    <t>Antes, cuando no había colegio</t>
  </si>
  <si>
    <t>107337</t>
  </si>
  <si>
    <t>Porque eres mi amigo</t>
  </si>
  <si>
    <t>107443</t>
  </si>
  <si>
    <t>Somos Nacho y Laura</t>
  </si>
  <si>
    <t>107176</t>
  </si>
  <si>
    <t>Los Superhéroes odian las alcachofas</t>
  </si>
  <si>
    <t>107691</t>
  </si>
  <si>
    <t>106971</t>
  </si>
  <si>
    <t>Moreno</t>
  </si>
  <si>
    <t>El gato fugado y otros casos de Pablo</t>
  </si>
  <si>
    <t>Tomás y la moneda mágica</t>
  </si>
  <si>
    <t>La linternita mágica</t>
  </si>
  <si>
    <t>Boris y las mascotas mutantes</t>
  </si>
  <si>
    <t>Cazadores</t>
  </si>
  <si>
    <t>CIENCIAS SOCIALES I FUERA DE SERIE</t>
  </si>
  <si>
    <t>BIOLOGIA II FUERA DE SERIE</t>
  </si>
  <si>
    <t>FISICA Y QUÍMICA II FUERA DE SERIE</t>
  </si>
  <si>
    <t>KIT LENGUA Y LITERATURA III FUERA DE SERIE</t>
  </si>
  <si>
    <t>HISTORIA I FUERA DE SERIE</t>
  </si>
  <si>
    <t>HISTORIA II FUERA DE SERIE</t>
  </si>
  <si>
    <t>MANUAL BONARENSE 4 - SOBRE RUEDAS</t>
  </si>
  <si>
    <t>MANUAL BONARENSE 5 - SOBRE RUEDAS</t>
  </si>
  <si>
    <t>MANUAL BONARENSE 6 - SOBRE RUEDAS</t>
  </si>
  <si>
    <t>Sherlock Tópez y los extraños polluelos</t>
  </si>
  <si>
    <t>105037</t>
  </si>
  <si>
    <t>Sherlock Tópez y los renacuajos desaparecidos</t>
  </si>
  <si>
    <t>105038</t>
  </si>
  <si>
    <t>Laura ayuda a su mamá</t>
  </si>
  <si>
    <t>072196</t>
  </si>
  <si>
    <t>Laura monta en bicicleta</t>
  </si>
  <si>
    <t>107181</t>
  </si>
  <si>
    <t>Crea</t>
  </si>
  <si>
    <t>108619</t>
  </si>
  <si>
    <t>Colección ¡A observar!</t>
  </si>
  <si>
    <t>Colección El fabuloso Mateo</t>
  </si>
  <si>
    <t>Colección Cometa</t>
  </si>
  <si>
    <t>Liebre y León</t>
  </si>
  <si>
    <t>109775</t>
  </si>
  <si>
    <t>Los conjurados del Querandi</t>
  </si>
  <si>
    <t>Cuentos de otros mundos</t>
  </si>
  <si>
    <t>Historia de un pulóver azul</t>
  </si>
  <si>
    <t>Andrea y el cuarto Rey Mago</t>
  </si>
  <si>
    <t>GEOGRAFIA DE AMERICA FUERA DE SERIE</t>
  </si>
  <si>
    <t>GEOGRAFIA DE ARGENTINA FUERA DE SERIE</t>
  </si>
  <si>
    <t>Colección Quiero ser…</t>
  </si>
  <si>
    <t>Cocinero</t>
  </si>
  <si>
    <t>109711</t>
  </si>
  <si>
    <t>Arqueóloga</t>
  </si>
  <si>
    <t>109713</t>
  </si>
  <si>
    <t>Veterinaria</t>
  </si>
  <si>
    <t>109714</t>
  </si>
  <si>
    <t>Mateo camaleón</t>
  </si>
  <si>
    <t>109715</t>
  </si>
  <si>
    <t>109716</t>
  </si>
  <si>
    <t>Mateo en un mar de lágrimas</t>
  </si>
  <si>
    <t>109717</t>
  </si>
  <si>
    <t>Mateo en las nubes</t>
  </si>
  <si>
    <t>Ernesto, amo del mundo</t>
  </si>
  <si>
    <t>¡Al abordaje!</t>
  </si>
  <si>
    <t>La sabiduría del califa</t>
  </si>
  <si>
    <t>Piloto de carreras</t>
  </si>
  <si>
    <t>110286</t>
  </si>
  <si>
    <t>Bailarina</t>
  </si>
  <si>
    <t>110287</t>
  </si>
  <si>
    <t>Medica</t>
  </si>
  <si>
    <t>110288</t>
  </si>
  <si>
    <t>Why do you say…?</t>
  </si>
  <si>
    <t>110076</t>
  </si>
  <si>
    <t>Sing me a song</t>
  </si>
  <si>
    <t>110077</t>
  </si>
  <si>
    <t>El gran libro de los vehiculos de Nacho</t>
  </si>
  <si>
    <t>Demeter</t>
  </si>
  <si>
    <t>Colección Miranda</t>
  </si>
  <si>
    <t>Juanita</t>
  </si>
  <si>
    <t>109721</t>
  </si>
  <si>
    <t>Frida</t>
  </si>
  <si>
    <t>109722</t>
  </si>
  <si>
    <t>Las recetas de Miranda</t>
  </si>
  <si>
    <t>109724</t>
  </si>
  <si>
    <t>Colección Los cuadernos de Violeta</t>
  </si>
  <si>
    <t>Un inquietante zumbido</t>
  </si>
  <si>
    <t>110316</t>
  </si>
  <si>
    <t>Un paseo por el río</t>
  </si>
  <si>
    <t>109718</t>
  </si>
  <si>
    <t>La cabaña del bosque</t>
  </si>
  <si>
    <t>109719</t>
  </si>
  <si>
    <t>Sorpresa en la granja</t>
  </si>
  <si>
    <t>109720</t>
  </si>
  <si>
    <t>El colegio de los animales mágicos</t>
  </si>
  <si>
    <t>¡Luces afuera!</t>
  </si>
  <si>
    <t>109725</t>
  </si>
  <si>
    <t>¡Que alucine!</t>
  </si>
  <si>
    <t>109726</t>
  </si>
  <si>
    <t>Vamos a la nieve</t>
  </si>
  <si>
    <t>Vamos a la playa</t>
  </si>
  <si>
    <t>109683</t>
  </si>
  <si>
    <t>109684</t>
  </si>
  <si>
    <t>Colección Opuestos</t>
  </si>
  <si>
    <t>Grande o pequeño en la granja</t>
  </si>
  <si>
    <t>110343</t>
  </si>
  <si>
    <t>Dormido o despierto en la selva</t>
  </si>
  <si>
    <t>110344</t>
  </si>
  <si>
    <t>116627</t>
  </si>
  <si>
    <t>Aulas en conflicto</t>
  </si>
  <si>
    <t>Temático</t>
  </si>
  <si>
    <t>Chismorreo</t>
  </si>
  <si>
    <t>Nadie ve las cosas como Rosalín</t>
  </si>
  <si>
    <t>Un pie en cada lado</t>
  </si>
  <si>
    <t>La memoria del vampiro</t>
  </si>
  <si>
    <t>Juvenil</t>
  </si>
  <si>
    <t>109777</t>
  </si>
  <si>
    <t>Como una película en pausa</t>
  </si>
  <si>
    <t>Ediciones del Laberinto</t>
  </si>
  <si>
    <t>El mundo según Lobezno</t>
  </si>
  <si>
    <t>108995</t>
  </si>
  <si>
    <t>San Vicente y Santa Luisa nos cuentan su vida</t>
  </si>
  <si>
    <t>110260</t>
  </si>
  <si>
    <t>110410</t>
  </si>
  <si>
    <t>Intriga en Sidney</t>
  </si>
  <si>
    <t>Intriga en Londres</t>
  </si>
  <si>
    <t>110394</t>
  </si>
  <si>
    <t>¡Todo o nada!</t>
  </si>
  <si>
    <t>¡Mas y mas agua!</t>
  </si>
  <si>
    <t>110395</t>
  </si>
  <si>
    <t>La busqueda de la cigüeña</t>
  </si>
  <si>
    <t>110317</t>
  </si>
  <si>
    <t>Un tesoro bajo el mar</t>
  </si>
  <si>
    <t>110318</t>
  </si>
  <si>
    <t>110291</t>
  </si>
  <si>
    <t>There is a proverb about that</t>
  </si>
  <si>
    <t>110292</t>
  </si>
  <si>
    <t>I say, I say, I say…</t>
  </si>
  <si>
    <t>Billie</t>
  </si>
  <si>
    <t>110320</t>
  </si>
  <si>
    <t>Promesas</t>
  </si>
  <si>
    <t>110290</t>
  </si>
  <si>
    <t>La Isla</t>
  </si>
  <si>
    <t>111557</t>
  </si>
  <si>
    <t>110411</t>
  </si>
  <si>
    <t>Intriga en Luxor</t>
  </si>
  <si>
    <t>073418</t>
  </si>
  <si>
    <t>EL MISTERIO DE TIBERIO 1°</t>
  </si>
  <si>
    <t>INICIAL CATEQUESIS</t>
  </si>
  <si>
    <t>LENGUA 4 SOBRE RUEDAS</t>
  </si>
  <si>
    <t>LENGUA 6 SOBRE RUEDAS</t>
  </si>
  <si>
    <t>PRIMER CICLO CATEQUESIS</t>
  </si>
  <si>
    <t>SEGUNDO CICLO CATEQUESIS</t>
  </si>
  <si>
    <t>SOCIALES 4 SOBRE RUEDAS BONAERENSE</t>
  </si>
  <si>
    <t>SOCIALES 5 SOBRE RUEDAS BONAERENSE</t>
  </si>
  <si>
    <t>SOCIALES 6 SOBRE RUEDAS BONAERENSE</t>
  </si>
  <si>
    <t>NATURALES 4 SOBRE RUEDAS BONAERENSE</t>
  </si>
  <si>
    <t>NATURALES 5 SOBRE RUEDAS BONAERENSE</t>
  </si>
  <si>
    <t>NATURALES 6 SOBRE RUEDAS BONAERENSE</t>
  </si>
  <si>
    <t>DESCUBRI CON ARIS- SIRABUN 5 AÑOS</t>
  </si>
  <si>
    <t>DESCUBRI CON MOLI- SIRABUN 4 AÑOS</t>
  </si>
  <si>
    <t>La casa del profesor Kurbis</t>
  </si>
  <si>
    <t>Que vienen los marcianos</t>
  </si>
  <si>
    <t>Momias en tránsito</t>
  </si>
  <si>
    <t>Tormenta de verano</t>
  </si>
  <si>
    <t>Los niños cantores</t>
  </si>
  <si>
    <t>Luces de tormenta</t>
  </si>
  <si>
    <t>La casa de los sueños olvidados</t>
  </si>
  <si>
    <t>Trumpet</t>
  </si>
  <si>
    <t>110299</t>
  </si>
  <si>
    <t>Sapo de navidad</t>
  </si>
  <si>
    <t>Tecitos de lágrima de dragón</t>
  </si>
  <si>
    <t>117511</t>
  </si>
  <si>
    <t>Churro, el conejo</t>
  </si>
  <si>
    <t>El color de la arena  - GRANDE -</t>
  </si>
  <si>
    <t>116996</t>
  </si>
  <si>
    <t>Simpáticas colas</t>
  </si>
  <si>
    <t>Osa y conejo</t>
  </si>
  <si>
    <t>117312</t>
  </si>
  <si>
    <t>Rosa y Rosana</t>
  </si>
  <si>
    <t>116963</t>
  </si>
  <si>
    <t>Rosa y Rosana van a ver a la abuela</t>
  </si>
  <si>
    <t>116964</t>
  </si>
  <si>
    <t>Rosa y Rosana en un crucero inolvidable</t>
  </si>
  <si>
    <t>116965</t>
  </si>
  <si>
    <t>117000</t>
  </si>
  <si>
    <t>El pachá que se aburria</t>
  </si>
  <si>
    <t>Alicia en el país de las maravillas - Libro Carrusel</t>
  </si>
  <si>
    <t>116850</t>
  </si>
  <si>
    <t>Angelina Purpurina</t>
  </si>
  <si>
    <t>Angelina Purpurina estrena nombre</t>
  </si>
  <si>
    <t>110408</t>
  </si>
  <si>
    <t>Angelina Purpurina esta a tope</t>
  </si>
  <si>
    <t>110409</t>
  </si>
  <si>
    <t>Angelina Purpurina levanta el vuelo</t>
  </si>
  <si>
    <t>116346</t>
  </si>
  <si>
    <t>Angelina Purpurina se desmelena</t>
  </si>
  <si>
    <t>116966</t>
  </si>
  <si>
    <t>Angelina Purpurina se entromete</t>
  </si>
  <si>
    <t>116967</t>
  </si>
  <si>
    <t>Angelina Purpurina marca el ritmo</t>
  </si>
  <si>
    <t>116968</t>
  </si>
  <si>
    <t>Jane</t>
  </si>
  <si>
    <t>116846</t>
  </si>
  <si>
    <t>Mitos clásicos</t>
  </si>
  <si>
    <t>Los viajes de Ulises</t>
  </si>
  <si>
    <t>116997</t>
  </si>
  <si>
    <t>Mark Twain</t>
  </si>
  <si>
    <t>Arthur Conan Doyle</t>
  </si>
  <si>
    <t>117316</t>
  </si>
  <si>
    <t>117317</t>
  </si>
  <si>
    <t>Oscar Wilde</t>
  </si>
  <si>
    <t>Dautremer (y viceversa)</t>
  </si>
  <si>
    <t>116971</t>
  </si>
  <si>
    <t>Hermanas</t>
  </si>
  <si>
    <t>111556</t>
  </si>
  <si>
    <t>Decora tu navidad</t>
  </si>
  <si>
    <t>116969</t>
  </si>
  <si>
    <t>Libros para colorear</t>
  </si>
  <si>
    <t>117442</t>
  </si>
  <si>
    <t>Create. Antiestrés M. natural</t>
  </si>
  <si>
    <t>Create. Antiestrés Vintage</t>
  </si>
  <si>
    <t>117443</t>
  </si>
  <si>
    <t>Contempla - Ana Juan</t>
  </si>
  <si>
    <t>Contempla - Rebecca Dautremer</t>
  </si>
  <si>
    <t>Contempla - Bejamin Lacombe</t>
  </si>
  <si>
    <t>Álbum - Benjamin Lacombe</t>
  </si>
  <si>
    <t xml:space="preserve">Álbum </t>
  </si>
  <si>
    <t>Álbum - Rebecca Dautremer</t>
  </si>
  <si>
    <t>Mini-álbumes - Rebecca Dautremer</t>
  </si>
  <si>
    <t>117315</t>
  </si>
  <si>
    <t>Saltando por el bosque</t>
  </si>
  <si>
    <t>El educado y tontorrón</t>
  </si>
  <si>
    <t>Tobias y perro</t>
  </si>
  <si>
    <t>Llegaron con el viento</t>
  </si>
  <si>
    <t>Los mundos invisibles</t>
  </si>
  <si>
    <t>El camino de San Martín y otros cuentos del concurso</t>
  </si>
  <si>
    <t>Libertadores</t>
  </si>
  <si>
    <t>Cartas que no le llegaron a Abel</t>
  </si>
  <si>
    <t>9788414005415</t>
  </si>
  <si>
    <t>El rey de los mindundis</t>
  </si>
  <si>
    <t>116547</t>
  </si>
  <si>
    <t>9788414010310</t>
  </si>
  <si>
    <t>Antiguo Testamento</t>
  </si>
  <si>
    <t>118791</t>
  </si>
  <si>
    <t>9788414006276</t>
  </si>
  <si>
    <t>El pueblo durmiente</t>
  </si>
  <si>
    <t>117603</t>
  </si>
  <si>
    <t>Aprendiz de caballero</t>
  </si>
  <si>
    <t>9788414006351</t>
  </si>
  <si>
    <t>Una yegua llamada Dora</t>
  </si>
  <si>
    <t>117646</t>
  </si>
  <si>
    <t>9788414006368</t>
  </si>
  <si>
    <t>Un oso muy latoso</t>
  </si>
  <si>
    <t>117647</t>
  </si>
  <si>
    <t>9788414006238</t>
  </si>
  <si>
    <t>Yo y los animales</t>
  </si>
  <si>
    <t>117529</t>
  </si>
  <si>
    <t>9788414006245</t>
  </si>
  <si>
    <t>Yo y los animales salvajes</t>
  </si>
  <si>
    <t>117530</t>
  </si>
  <si>
    <t>9788414006269</t>
  </si>
  <si>
    <t>La pelma del nido</t>
  </si>
  <si>
    <t>117571</t>
  </si>
  <si>
    <t>Colección Manu</t>
  </si>
  <si>
    <t>9788414008058</t>
  </si>
  <si>
    <t>¡Es mi cumpleaños!</t>
  </si>
  <si>
    <t>118149</t>
  </si>
  <si>
    <t>9788414008065</t>
  </si>
  <si>
    <t>¡Me voy a dormir!</t>
  </si>
  <si>
    <t>118150</t>
  </si>
  <si>
    <t>9788414006412</t>
  </si>
  <si>
    <t>Jack London</t>
  </si>
  <si>
    <t>117652</t>
  </si>
  <si>
    <t>9788414006429</t>
  </si>
  <si>
    <t>Edgar Allan Poe</t>
  </si>
  <si>
    <t>117653</t>
  </si>
  <si>
    <t>9788414006436</t>
  </si>
  <si>
    <t>Rudyard Kipling</t>
  </si>
  <si>
    <t>117654</t>
  </si>
  <si>
    <t>9788414006375</t>
  </si>
  <si>
    <t>El fuego de Prometeo</t>
  </si>
  <si>
    <t>117648</t>
  </si>
  <si>
    <t>9788414006382</t>
  </si>
  <si>
    <t>Orfeo y Eurídice</t>
  </si>
  <si>
    <t>117649</t>
  </si>
  <si>
    <t>9788414010273</t>
  </si>
  <si>
    <t>118780</t>
  </si>
  <si>
    <t>Marcelino Champagnat nos cuenta su vida</t>
  </si>
  <si>
    <t>9788484838289</t>
  </si>
  <si>
    <t>117447</t>
  </si>
  <si>
    <t>110412</t>
  </si>
  <si>
    <t>117651</t>
  </si>
  <si>
    <t>Colección Titus Flaminius -Juvenil Encuadernado</t>
  </si>
  <si>
    <t>La fuente de los vestales - Ilustrado</t>
  </si>
  <si>
    <t>La gladiadora - Ilustrado</t>
  </si>
  <si>
    <t>BICIENCIAS 3 - EL MISTERIO DE TIBERIO</t>
  </si>
  <si>
    <t>AMIGOS PARA DESCUBRIR SALA DE 5 - NUEVA EDICION</t>
  </si>
  <si>
    <t>Las aventuras de Marco y Mirko</t>
  </si>
  <si>
    <t>118657</t>
  </si>
  <si>
    <t>Descubre con nosotros</t>
  </si>
  <si>
    <t>Elige con nosotros</t>
  </si>
  <si>
    <t>118658</t>
  </si>
  <si>
    <t>La sombra del Golem</t>
  </si>
  <si>
    <t>117431</t>
  </si>
  <si>
    <t>Laude - Lecturas con fondo</t>
  </si>
  <si>
    <t>Laude - Biblioteca Religiosa</t>
  </si>
  <si>
    <t>Palabras del bosque</t>
  </si>
  <si>
    <t>118050</t>
  </si>
  <si>
    <t>Swords and Secrets</t>
  </si>
  <si>
    <t>105833</t>
  </si>
  <si>
    <t>Monster Madness</t>
  </si>
  <si>
    <t>105834</t>
  </si>
  <si>
    <t>The Black Knight</t>
  </si>
  <si>
    <t>105835</t>
  </si>
  <si>
    <t>Chewing Gum Fun</t>
  </si>
  <si>
    <t>106236</t>
  </si>
  <si>
    <t>Snow Joke</t>
  </si>
  <si>
    <t>106237</t>
  </si>
  <si>
    <t>The Dragon Dungeon</t>
  </si>
  <si>
    <t>106238</t>
  </si>
  <si>
    <t>Pirate Patch and the message in a bottle</t>
  </si>
  <si>
    <t>108034</t>
  </si>
  <si>
    <t>Pirate Patch and the black bird attack</t>
  </si>
  <si>
    <t>108036</t>
  </si>
  <si>
    <t>Pirate Patch and the box of bones</t>
  </si>
  <si>
    <t>108037</t>
  </si>
  <si>
    <t>Pirate Patch and the treasuremap</t>
  </si>
  <si>
    <t>108038</t>
  </si>
  <si>
    <t>Pirate Patch and the five-minute millonaries</t>
  </si>
  <si>
    <t>108039</t>
  </si>
  <si>
    <t>Pirate Patch and the fastest ship</t>
  </si>
  <si>
    <t>108041</t>
  </si>
  <si>
    <t>Colección Nico y Lola - 0 a 3 años</t>
  </si>
  <si>
    <t>AMIGOS EN COMUNIÓN - CAMINO A BETANIA</t>
  </si>
  <si>
    <t>AMIGOS PARA DESCUBRIR SALA DE 4 - CAMINO A BETANIA</t>
  </si>
  <si>
    <t>AMIGOS PARA DESCUBRIR SALA DE 5 - CAMINO A BETANIA</t>
  </si>
  <si>
    <t>AMIGOS PARA DESCUBRIR 1 - CAMINO A BETANIA</t>
  </si>
  <si>
    <t>AMIGOS PARA DESCUBRIR 2 - CAMINO A BETANIA</t>
  </si>
  <si>
    <t>AMIGOS PARA EL ENCUENTRO 3 - CAMINO A BETANIA</t>
  </si>
  <si>
    <t>AMIGOS PARA EL ENCUENTRO 4 - CAMINO A BETANIA</t>
  </si>
  <si>
    <t>AMIGOS PARA LA MISIÓN 5 - CAMINO A BETANIA</t>
  </si>
  <si>
    <t>AMIGOS PARA LA MISIÓN 6 - CAMINO A BETANIA</t>
  </si>
  <si>
    <t>TERCER CICLO CATEQUESIS</t>
  </si>
  <si>
    <t>DIARIO DE UNA REVELACION 3 - PEREGRINOS</t>
  </si>
  <si>
    <t>DIARIO DE UNA MISION 5 - PEREGRINOS</t>
  </si>
  <si>
    <t>DIARIO DE UNA MISION 6 - PEREGRINOS</t>
  </si>
  <si>
    <t>DIARIO DE UN REENCUENTRO 7/1 - PEREGRINOS</t>
  </si>
  <si>
    <t>119519</t>
  </si>
  <si>
    <t>119521</t>
  </si>
  <si>
    <t>119523</t>
  </si>
  <si>
    <t>MATEMATICA 7/1 - FUERA DE SERIE</t>
  </si>
  <si>
    <t>119509</t>
  </si>
  <si>
    <t>MIS TRAZOS CON TIBERIO</t>
  </si>
  <si>
    <t>121917</t>
  </si>
  <si>
    <t>RELATOS PARA CADA RATO 1 - EL MISTERIO DE TIBERIO</t>
  </si>
  <si>
    <t>RELATOS PARA CADA RATO 3 - EL MISTERIO DE TIBERIO</t>
  </si>
  <si>
    <t>SEGUNDO CICLO - LENGUA</t>
  </si>
  <si>
    <t>SEGUNDO CICLO - SOCIALES</t>
  </si>
  <si>
    <t>SEGUNDO CICLO - NATURALES</t>
  </si>
  <si>
    <t>SEGUNDO CICLO - BICIENCIAS</t>
  </si>
  <si>
    <t>SEGUNDO CICLO - MATEMATICA</t>
  </si>
  <si>
    <t>MATEMATICAS 5 - SOBRE RUEDAS</t>
  </si>
  <si>
    <t>MATEMATICAS 6 - SOBRE RUEDAS</t>
  </si>
  <si>
    <t>119505</t>
  </si>
  <si>
    <t>119507</t>
  </si>
  <si>
    <t>NATURALES 4 SOBRE RUEDAS CABA</t>
  </si>
  <si>
    <t>NATURALES 5 SOBRE RUEDAS CABA</t>
  </si>
  <si>
    <t>NATURALES 6 SOBRE RUEDAS CABA</t>
  </si>
  <si>
    <t>119479</t>
  </si>
  <si>
    <t>119481</t>
  </si>
  <si>
    <t>119483</t>
  </si>
  <si>
    <t>SOCIALES 4 SOBRE RUEDAS CABA</t>
  </si>
  <si>
    <t>119491</t>
  </si>
  <si>
    <t>119493</t>
  </si>
  <si>
    <t>SOCIALES 5 SOBRE RUEDAS CABA</t>
  </si>
  <si>
    <t>SOCIALES 6 SOBRE RUEDAS CABA</t>
  </si>
  <si>
    <t>119495</t>
  </si>
  <si>
    <t>NATURALES 4 SOBRE RUEDAS NACION</t>
  </si>
  <si>
    <t>NATURALES 5 SOBRE RUEDAS NACION</t>
  </si>
  <si>
    <t>NATURALES 6 SOBRE RUEDAS NACION</t>
  </si>
  <si>
    <t>119485</t>
  </si>
  <si>
    <t>119487</t>
  </si>
  <si>
    <t>119489</t>
  </si>
  <si>
    <t>SOCIALES 5 SOBRE RUEDAS NACION</t>
  </si>
  <si>
    <t>SOCIALES 6 SOBRE RUEDAS NACION</t>
  </si>
  <si>
    <t>119499</t>
  </si>
  <si>
    <t>119501</t>
  </si>
  <si>
    <t>119050</t>
  </si>
  <si>
    <t>Carmen</t>
  </si>
  <si>
    <t>Como de costumbre</t>
  </si>
  <si>
    <t>Inventario</t>
  </si>
  <si>
    <t>Tres historias con gato</t>
  </si>
  <si>
    <t>Boris y el ajolote albino</t>
  </si>
  <si>
    <t>El paquete de sueños</t>
  </si>
  <si>
    <t>La edad de la anestesia</t>
  </si>
  <si>
    <t>La casona de los experimentos</t>
  </si>
  <si>
    <t>La fea costumbre de conejo</t>
  </si>
  <si>
    <t>*</t>
  </si>
  <si>
    <t>INGLES SECUNDARIO</t>
  </si>
  <si>
    <t>ELLEVATE ENGLISH BUNDLE LEVEL 1</t>
  </si>
  <si>
    <t>150491</t>
  </si>
  <si>
    <t>ELLEVATE ENGLISH BUNDLE LEVEL 2</t>
  </si>
  <si>
    <t>150492</t>
  </si>
  <si>
    <t>ELLEVATE ENGLISH BUNDLE LEVEL 3</t>
  </si>
  <si>
    <t>150493</t>
  </si>
  <si>
    <t>ELLEVATE ENGLISH BUNDLE LEVEL 4</t>
  </si>
  <si>
    <t>150494</t>
  </si>
  <si>
    <t>ELLEVATE ENGLISH BUNDLE LEVEL 5</t>
  </si>
  <si>
    <t>150495</t>
  </si>
  <si>
    <t>ELLEVATE ENGLISH BUNDLE LEVEL 6</t>
  </si>
  <si>
    <t>150496</t>
  </si>
  <si>
    <t>SEGUNDO CICLO - MANUALES</t>
  </si>
  <si>
    <t>READER´S - PIECE OF CAKE</t>
  </si>
  <si>
    <t>READER´S - PIRATE PATCH</t>
  </si>
  <si>
    <t>READER´S - ONCE UPON A RHYME</t>
  </si>
  <si>
    <t>READER´S - TALES OF THE OLD OAK</t>
  </si>
  <si>
    <t>READER´S - COCO THE CAT</t>
  </si>
  <si>
    <t>READER´S - PRINCE JAKE</t>
  </si>
  <si>
    <t>READER´S - CLASSIC TALES</t>
  </si>
  <si>
    <t>100 abrazos</t>
  </si>
  <si>
    <t>119138</t>
  </si>
  <si>
    <t>Anya y Tigre Blanco</t>
  </si>
  <si>
    <t>120722</t>
  </si>
  <si>
    <t>El malestar de Conejo</t>
  </si>
  <si>
    <t>119544</t>
  </si>
  <si>
    <t>Contempla</t>
  </si>
  <si>
    <t>Elisa en el corazon del laberinto</t>
  </si>
  <si>
    <t>119139</t>
  </si>
  <si>
    <t>Los Simblanca</t>
  </si>
  <si>
    <t>119137</t>
  </si>
  <si>
    <t>El terrario</t>
  </si>
  <si>
    <t>118098</t>
  </si>
  <si>
    <t>El sabor del silencio</t>
  </si>
  <si>
    <t>119013</t>
  </si>
  <si>
    <t>Jesus educador</t>
  </si>
  <si>
    <t>116985</t>
  </si>
  <si>
    <t>9788414006535</t>
  </si>
  <si>
    <t>Circulos, rayas y zigzags</t>
  </si>
  <si>
    <t>117709</t>
  </si>
  <si>
    <t>Soy Mayor - 0 a 3 años</t>
  </si>
  <si>
    <t>El vuelo de Icaro</t>
  </si>
  <si>
    <t>9788414010518</t>
  </si>
  <si>
    <t>119135</t>
  </si>
  <si>
    <t>9788414010525</t>
  </si>
  <si>
    <t>Los enigmas de la Esfinge</t>
  </si>
  <si>
    <t>119136</t>
  </si>
  <si>
    <t>Colección Yo quiero ser… 6 a 8 años</t>
  </si>
  <si>
    <t>Quiero ser una estrella</t>
  </si>
  <si>
    <t>119665</t>
  </si>
  <si>
    <t>Ediciones del Laberinto - Usa la cabeza, juega con las manos</t>
  </si>
  <si>
    <t>Construir un sismografo</t>
  </si>
  <si>
    <t>119015</t>
  </si>
  <si>
    <t>Construir una casa para murcielagos</t>
  </si>
  <si>
    <t>119019</t>
  </si>
  <si>
    <t>Contempla - Ana Juan Minilibros</t>
  </si>
  <si>
    <t>El amor desconocido</t>
  </si>
  <si>
    <t>117001</t>
  </si>
  <si>
    <t>El amor efimero</t>
  </si>
  <si>
    <t>117002</t>
  </si>
  <si>
    <t>El amor volatil</t>
  </si>
  <si>
    <t>117003</t>
  </si>
  <si>
    <t>El amor dormido</t>
  </si>
  <si>
    <t>117514</t>
  </si>
  <si>
    <t>El amor lejano</t>
  </si>
  <si>
    <t>117513</t>
  </si>
  <si>
    <t>El amor semanal</t>
  </si>
  <si>
    <t>117004</t>
  </si>
  <si>
    <t>Macedonio y la planta de zapallo</t>
  </si>
  <si>
    <t>El gran partido</t>
  </si>
  <si>
    <t>Crack</t>
  </si>
  <si>
    <t>El jardín de Lili</t>
  </si>
  <si>
    <t>119548</t>
  </si>
  <si>
    <t>Nuevo testamento</t>
  </si>
  <si>
    <t>De dos en dos -  0 a 3 años</t>
  </si>
  <si>
    <t>Rueda magica - 0 a 3 años</t>
  </si>
  <si>
    <t>Genios. El eco fantasma de sus voces</t>
  </si>
  <si>
    <t>150651</t>
  </si>
  <si>
    <t>Curiosidades</t>
  </si>
  <si>
    <t>149964</t>
  </si>
  <si>
    <t>El deseo de conejo</t>
  </si>
  <si>
    <t>120073</t>
  </si>
  <si>
    <t>Álbum - 6 a 8 años</t>
  </si>
  <si>
    <t>Álbum - 3 a 6 años</t>
  </si>
  <si>
    <t>Álbum - 8 a 10 años</t>
  </si>
  <si>
    <t>La hija del samurai</t>
  </si>
  <si>
    <t>150451</t>
  </si>
  <si>
    <t>El libro de los numeros, las formas y los colores de Laura</t>
  </si>
  <si>
    <t>120066</t>
  </si>
  <si>
    <t>Álbum - + 14 años</t>
  </si>
  <si>
    <t>El extraño caso del doctor Jekyll y el señor Hyde</t>
  </si>
  <si>
    <t>150452</t>
  </si>
  <si>
    <t>NATURALES 7 SOBRE RUEDAS CABA</t>
  </si>
  <si>
    <t>Los Súper Minis 3. La tercera no es la vencida</t>
  </si>
  <si>
    <t>Cereza y rio</t>
  </si>
  <si>
    <t>SOCIALES 7 SOBRE RUEDAS CABA</t>
  </si>
  <si>
    <t>BICIENCIAS 4 BONAERENSE - SOBRE RUEDAS</t>
  </si>
  <si>
    <t>BICIENCIAS 5 BONAERENSE - SOBRE RUEDAS</t>
  </si>
  <si>
    <t>BICIENCIAS 6 BONAERENSE - SOBRE RUEDAS</t>
  </si>
  <si>
    <t>MATEMATICA 2 - FUERA DE SERIE</t>
  </si>
  <si>
    <t>MATEMATICA 3 - FUERA DE SERIE</t>
  </si>
  <si>
    <t>PRIMER CICLO - MATEMATICAS</t>
  </si>
  <si>
    <t>CIENCIAS SOCIALES I - CONVERGENTE</t>
  </si>
  <si>
    <t>CIENCIAS NATURALES I - CONVERGENTE</t>
  </si>
  <si>
    <t>BIOLOGÍA I - CONVERGENTE</t>
  </si>
  <si>
    <t>GEOGRAFIA DE ARGENTINA - CONVERGENTE</t>
  </si>
  <si>
    <t>HISTORIA I - CONVERGENTE</t>
  </si>
  <si>
    <t>HISTORIA II - CONVERGENTE</t>
  </si>
  <si>
    <t>CONSTRUCCION CIUDADANA I - CONVERGENTE</t>
  </si>
  <si>
    <t>KIT LENGUA Y LITERATURA I - CONVERGENTE</t>
  </si>
  <si>
    <t>KIT LENGUA Y LITERATURA II - CONVERGENTE</t>
  </si>
  <si>
    <t>KIT LENGUA Y LITERATURA III - CONVERGENTE</t>
  </si>
  <si>
    <t>151301</t>
  </si>
  <si>
    <t>151303</t>
  </si>
  <si>
    <t>151305</t>
  </si>
  <si>
    <t>PROTOCOLOGO DE INTEGRACION I - CONVERGENTE</t>
  </si>
  <si>
    <t>PROTOCOLOGO DE INTEGRACION II - CONVERGENTE</t>
  </si>
  <si>
    <t>PROTOCOLOGO DE INTEGRACION III - CONVERGENTE</t>
  </si>
  <si>
    <t>BICIENCIAS 5 NACION - SOBRE RUEDAS</t>
  </si>
  <si>
    <t>BICIENCIAS 6 NACION - SOBRE RUEDAS</t>
  </si>
  <si>
    <t>164087</t>
  </si>
  <si>
    <t>El libro de la selva - Edicion completa</t>
  </si>
  <si>
    <t>149623</t>
  </si>
  <si>
    <t>Cuando llegamos?</t>
  </si>
  <si>
    <t>Piratas pirateados</t>
  </si>
  <si>
    <t>El fantasma y otros cuentos</t>
  </si>
  <si>
    <t>116193</t>
  </si>
  <si>
    <t>El llamador de angeles</t>
  </si>
  <si>
    <t>¿Quién ha soplado mis velas?</t>
  </si>
  <si>
    <t>151105</t>
  </si>
  <si>
    <t>Guardianes de fantasmas</t>
  </si>
  <si>
    <t>158674</t>
  </si>
  <si>
    <t>La reina de las nieves</t>
  </si>
  <si>
    <t>151106</t>
  </si>
  <si>
    <t>Álbum 3 - 6 años</t>
  </si>
  <si>
    <t>La verdad sobre los dinosaurios</t>
  </si>
  <si>
    <t>151214</t>
  </si>
  <si>
    <t>Miniconejo no se ha perdido</t>
  </si>
  <si>
    <t>158679</t>
  </si>
  <si>
    <t>Mowgli de la selva</t>
  </si>
  <si>
    <t>158040</t>
  </si>
  <si>
    <t>Nacho y el cuerpo humano</t>
  </si>
  <si>
    <t>158037</t>
  </si>
  <si>
    <t>Rapunzel</t>
  </si>
  <si>
    <t>158030</t>
  </si>
  <si>
    <t>¡Ay, cocodrilos!</t>
  </si>
  <si>
    <t>158613</t>
  </si>
  <si>
    <t>La rana de la boca grande</t>
  </si>
  <si>
    <t>158614</t>
  </si>
  <si>
    <t>158687</t>
  </si>
  <si>
    <t>Tres trucos</t>
  </si>
  <si>
    <t>Final cantado</t>
  </si>
  <si>
    <t>Historias de la historia</t>
  </si>
  <si>
    <t>El detective Enigmo Pocapista</t>
  </si>
  <si>
    <t>164089</t>
  </si>
  <si>
    <t>Pirate Patch and the abominable pirates</t>
  </si>
  <si>
    <t>108035</t>
  </si>
  <si>
    <t>Pirate Patch and the heroic rescue</t>
  </si>
  <si>
    <t>108040</t>
  </si>
  <si>
    <t>Dos ardillas y una piña</t>
  </si>
  <si>
    <t>El caballero que dijo "¡NO!"</t>
  </si>
  <si>
    <t>Álbum  - Ideaka</t>
  </si>
  <si>
    <t>El corazón del pirata</t>
  </si>
  <si>
    <t>Erase una vez un bosque mágico</t>
  </si>
  <si>
    <t>151090</t>
  </si>
  <si>
    <t>La cocina</t>
  </si>
  <si>
    <t>Peter Pan - Edición completa -</t>
  </si>
  <si>
    <t>Todo lo que una mamá nunca dirá</t>
  </si>
  <si>
    <t>Todo lo que una papá siempre dirá</t>
  </si>
  <si>
    <t>Calle Barullo</t>
  </si>
  <si>
    <t>Los bailarines desaparecidos</t>
  </si>
  <si>
    <t>164950</t>
  </si>
  <si>
    <t>Marcelo, el cartero</t>
  </si>
  <si>
    <t>164949</t>
  </si>
  <si>
    <t>Opuestos</t>
  </si>
  <si>
    <t>164810</t>
  </si>
  <si>
    <t>164564</t>
  </si>
  <si>
    <t>El lobo feroz está enfermo</t>
  </si>
  <si>
    <t>165557</t>
  </si>
  <si>
    <t>La Cita. Una aventura de Jacominus Gainsborough</t>
  </si>
  <si>
    <t>165270</t>
  </si>
  <si>
    <t>SOQUETES SALA DE 5 AÑOS</t>
  </si>
  <si>
    <t>165427</t>
  </si>
  <si>
    <t>PEQUEÑOS PEREGRINOS 3 AÑOS</t>
  </si>
  <si>
    <t>165429</t>
  </si>
  <si>
    <t>PEREGRINOS 4 AÑOS</t>
  </si>
  <si>
    <t>165431</t>
  </si>
  <si>
    <t>PEREGRINOS 5 AÑOS</t>
  </si>
  <si>
    <t>165433</t>
  </si>
  <si>
    <t>FISICA Y QUÍMICA I - CONVERGENTE</t>
  </si>
  <si>
    <t>Planchadita, planchadita</t>
  </si>
  <si>
    <t>Las batallas de Lucrecia</t>
  </si>
  <si>
    <t>CUANDO CONOCI A UN SOFUBI 2°</t>
  </si>
  <si>
    <t xml:space="preserve">Álbum Ideaka  3 - 6 años </t>
  </si>
  <si>
    <t>Bienvenida, felicidad</t>
  </si>
  <si>
    <t>Álbum - a partir de 5 años</t>
  </si>
  <si>
    <t>Declaracion de los derechos del niño</t>
  </si>
  <si>
    <t>Álbum  3 - 5 años</t>
  </si>
  <si>
    <t>El colegio de Nacho</t>
  </si>
  <si>
    <t>Ingenieria increible - 35 proyectos para hacer en casa</t>
  </si>
  <si>
    <t>Álbum  3 - 6 años</t>
  </si>
  <si>
    <t>Lo mismo que tu</t>
  </si>
  <si>
    <t>Malos bichos</t>
  </si>
  <si>
    <t>172076</t>
  </si>
  <si>
    <t>Pop-up volcanes</t>
  </si>
  <si>
    <t>Tom viaja en el tiempo - Antigua Roma</t>
  </si>
  <si>
    <t>165567</t>
  </si>
  <si>
    <t>Tom viaja en el tiempo - Antiguo Egipto</t>
  </si>
  <si>
    <t>165566</t>
  </si>
  <si>
    <t>Concepcion</t>
  </si>
  <si>
    <t>164567</t>
  </si>
  <si>
    <t>El diario secreto de los recuerdos, aventuras y retos</t>
  </si>
  <si>
    <t>164848</t>
  </si>
  <si>
    <t>Emily</t>
  </si>
  <si>
    <t>120069</t>
  </si>
  <si>
    <t>Hedy</t>
  </si>
  <si>
    <t>120070</t>
  </si>
  <si>
    <t> 9789876427388</t>
  </si>
  <si>
    <t>BICIENCIAS 4 CABA - SOBRE RUEDAS</t>
  </si>
  <si>
    <t>BICIENCIAS 5 CABA - SOBRE RUEDAS</t>
  </si>
  <si>
    <t> 9789876427371</t>
  </si>
  <si>
    <t>BICIENCIAS 6 CABA - SOBRE RUEDAS</t>
  </si>
  <si>
    <t>Silencio</t>
  </si>
  <si>
    <t>La caja de besos</t>
  </si>
  <si>
    <t>Linda pelirroja</t>
  </si>
  <si>
    <t>El inventor de puertas</t>
  </si>
  <si>
    <t>Yuelan</t>
  </si>
  <si>
    <t>179905</t>
  </si>
  <si>
    <t>Lilo</t>
  </si>
  <si>
    <t>El atajo</t>
  </si>
  <si>
    <t>De ratones y hombres</t>
  </si>
  <si>
    <t>Reforma de estructuras y conversion de mentalidades</t>
  </si>
  <si>
    <t>La isla del tesoro</t>
  </si>
  <si>
    <t>La vida de Ana Frank</t>
  </si>
  <si>
    <t>El mundo del Valle de los Mumin</t>
  </si>
  <si>
    <t>Álbum - 10 a 12 años</t>
  </si>
  <si>
    <t>Álbum  - Ideaka 10 a 12 años</t>
  </si>
  <si>
    <t>Bambi. Una vida en el bosque</t>
  </si>
  <si>
    <t>Coaching educativo</t>
  </si>
  <si>
    <t>116558</t>
  </si>
  <si>
    <t>UNIDOS 1 PARA EL ENCUENTRO</t>
  </si>
  <si>
    <t>UNIDOS 2 PARA EL ENCUENTRO</t>
  </si>
  <si>
    <t>UNIDOS 3 PARA LA REVELACION</t>
  </si>
  <si>
    <t>UNIDOS 4 PARA LA REVELACION</t>
  </si>
  <si>
    <t>UNIDOS 5 PARA LA MISION</t>
  </si>
  <si>
    <t>UNIDOS 6 PARA LA MISION</t>
  </si>
  <si>
    <t>Evita</t>
  </si>
  <si>
    <t>La abrazosaurio</t>
  </si>
  <si>
    <t>177696</t>
  </si>
  <si>
    <t>El preocupasaurio</t>
  </si>
  <si>
    <t>177697</t>
  </si>
  <si>
    <t>Ana de las tejas verdes</t>
  </si>
  <si>
    <t>La extraordinaria familia Appenzell</t>
  </si>
  <si>
    <t>164359</t>
  </si>
  <si>
    <t>Espiritus y criaturas de Japon</t>
  </si>
  <si>
    <t>¡Feliz navidad, lobo feroz!</t>
  </si>
  <si>
    <t>164568</t>
  </si>
  <si>
    <t>LIBRO %</t>
  </si>
  <si>
    <t>DEFINITIVO</t>
  </si>
  <si>
    <t>Gs Envio</t>
  </si>
  <si>
    <t>Los Super Minis</t>
  </si>
  <si>
    <t>103608</t>
  </si>
  <si>
    <t>Pequeño dragon aprende a volar</t>
  </si>
  <si>
    <t>103091</t>
  </si>
  <si>
    <t>La bufanda roja</t>
  </si>
  <si>
    <t>La hormiga Petronila</t>
  </si>
  <si>
    <t>103618</t>
  </si>
  <si>
    <t>PEREGRINOS EN COMUNION - PEREGRINOS</t>
  </si>
  <si>
    <t>El almacén de las palabras terribles</t>
  </si>
  <si>
    <t>044011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</si>
</sst>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&quot;€&quot;"/>
    <numFmt numFmtId="167" formatCode="&quot;$&quot;\ #,##0.00"/>
    <numFmt numFmtId="168" formatCode="[$$-2C0A]\ #,##0.00"/>
  </numFmts>
  <fonts count="9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3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2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0"/>
      <name val="Geneva"/>
    </font>
    <font>
      <sz val="9"/>
      <name val="Geneva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b/>
      <sz val="8"/>
      <color indexed="53"/>
      <name val="Calibri"/>
      <family val="2"/>
    </font>
    <font>
      <b/>
      <sz val="11"/>
      <color indexed="53"/>
      <name val="Calibri"/>
      <family val="2"/>
    </font>
    <font>
      <b/>
      <sz val="10"/>
      <name val="Arial"/>
      <family val="2"/>
    </font>
    <font>
      <b/>
      <sz val="10"/>
      <color indexed="53"/>
      <name val="Calibri"/>
      <family val="2"/>
    </font>
    <font>
      <b/>
      <i/>
      <sz val="12"/>
      <color indexed="56"/>
      <name val="Calibri"/>
      <family val="2"/>
    </font>
    <font>
      <sz val="12"/>
      <name val="Arial"/>
      <family val="2"/>
    </font>
    <font>
      <b/>
      <sz val="12"/>
      <color indexed="53"/>
      <name val="Calibri"/>
      <family val="2"/>
    </font>
    <font>
      <b/>
      <sz val="10"/>
      <color indexed="62"/>
      <name val="Calibri"/>
      <family val="2"/>
    </font>
    <font>
      <b/>
      <sz val="12"/>
      <name val="Arial"/>
      <family val="2"/>
    </font>
    <font>
      <b/>
      <sz val="10"/>
      <color indexed="18"/>
      <name val="Calibri"/>
      <family val="2"/>
    </font>
    <font>
      <b/>
      <sz val="12"/>
      <color indexed="18"/>
      <name val="Calibri"/>
      <family val="2"/>
    </font>
    <font>
      <b/>
      <sz val="12"/>
      <color indexed="62"/>
      <name val="Calibri"/>
      <family val="2"/>
    </font>
    <font>
      <i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38"/>
      <name val="Arial"/>
      <family val="2"/>
    </font>
    <font>
      <b/>
      <sz val="10"/>
      <color indexed="3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rgb="FF000099"/>
      <name val="Calibri"/>
      <family val="2"/>
    </font>
    <font>
      <b/>
      <sz val="9"/>
      <color rgb="FF000099"/>
      <name val="Calibri"/>
      <family val="2"/>
    </font>
    <font>
      <b/>
      <sz val="11"/>
      <color rgb="FF000099"/>
      <name val="Calibri"/>
      <family val="2"/>
    </font>
    <font>
      <b/>
      <sz val="10"/>
      <color rgb="FF000099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222222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1"/>
      <color rgb="FFFF6600"/>
      <name val="Calibri"/>
      <family val="2"/>
    </font>
    <font>
      <b/>
      <sz val="12"/>
      <color rgb="FF333399"/>
      <name val="Calibri"/>
      <family val="2"/>
    </font>
    <font>
      <b/>
      <sz val="9"/>
      <color rgb="FF333399"/>
      <name val="Calibri"/>
      <family val="2"/>
    </font>
    <font>
      <b/>
      <sz val="10"/>
      <color rgb="FF333399"/>
      <name val="Calibri"/>
      <family val="2"/>
    </font>
    <font>
      <b/>
      <sz val="11"/>
      <color rgb="FF333399"/>
      <name val="Calibri"/>
      <family val="2"/>
    </font>
    <font>
      <b/>
      <sz val="12"/>
      <color rgb="FFFF66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333399"/>
      <name val="Calibri"/>
      <family val="2"/>
    </font>
    <font>
      <i/>
      <sz val="12"/>
      <color theme="1"/>
      <name val="Calibri"/>
      <family val="2"/>
    </font>
    <font>
      <b/>
      <i/>
      <sz val="12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6600"/>
      <name val="Calibri"/>
      <family val="2"/>
    </font>
    <font>
      <b/>
      <sz val="10"/>
      <color rgb="FFFF6600"/>
      <name val="Calibri"/>
      <family val="2"/>
    </font>
    <font>
      <sz val="11"/>
      <color rgb="FFFF660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b/>
      <sz val="8"/>
      <color rgb="FF969696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CC9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1" applyNumberFormat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55" fillId="0" borderId="0"/>
    <xf numFmtId="0" fontId="55" fillId="0" borderId="0"/>
    <xf numFmtId="0" fontId="22" fillId="0" borderId="0"/>
    <xf numFmtId="0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24" borderId="7" applyNumberFormat="0" applyFont="0" applyAlignment="0" applyProtection="0"/>
    <xf numFmtId="0" fontId="22" fillId="24" borderId="7" applyNumberFormat="0" applyFont="0" applyAlignment="0" applyProtection="0"/>
    <xf numFmtId="0" fontId="2" fillId="24" borderId="7" applyNumberFormat="0" applyFont="0" applyAlignment="0" applyProtection="0"/>
    <xf numFmtId="0" fontId="22" fillId="24" borderId="7" applyNumberFormat="0" applyFont="0" applyAlignment="0" applyProtection="0"/>
    <xf numFmtId="0" fontId="22" fillId="24" borderId="7" applyNumberFormat="0" applyFont="0" applyAlignment="0" applyProtection="0"/>
    <xf numFmtId="9" fontId="22" fillId="0" borderId="0" applyFont="0" applyFill="0" applyBorder="0" applyAlignment="0" applyProtection="0"/>
    <xf numFmtId="0" fontId="23" fillId="17" borderId="8" applyNumberFormat="0" applyAlignment="0" applyProtection="0"/>
    <xf numFmtId="0" fontId="23" fillId="17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</cellStyleXfs>
  <cellXfs count="317">
    <xf numFmtId="0" fontId="0" fillId="0" borderId="0" xfId="0"/>
    <xf numFmtId="0" fontId="0" fillId="0" borderId="0" xfId="0" applyFill="1"/>
    <xf numFmtId="0" fontId="39" fillId="0" borderId="0" xfId="0" applyFont="1" applyFill="1"/>
    <xf numFmtId="0" fontId="36" fillId="0" borderId="0" xfId="0" applyFont="1" applyAlignment="1">
      <alignment horizontal="left"/>
    </xf>
    <xf numFmtId="9" fontId="43" fillId="0" borderId="0" xfId="0" applyNumberFormat="1" applyFont="1" applyFill="1" applyBorder="1" applyAlignment="1">
      <alignment horizontal="center"/>
    </xf>
    <xf numFmtId="0" fontId="35" fillId="25" borderId="13" xfId="0" applyFont="1" applyFill="1" applyBorder="1" applyAlignment="1">
      <alignment horizontal="left" vertical="center" wrapText="1"/>
    </xf>
    <xf numFmtId="0" fontId="32" fillId="0" borderId="14" xfId="0" applyFont="1" applyBorder="1"/>
    <xf numFmtId="0" fontId="32" fillId="0" borderId="14" xfId="0" applyFont="1" applyFill="1" applyBorder="1"/>
    <xf numFmtId="0" fontId="32" fillId="0" borderId="14" xfId="0" applyFont="1" applyFill="1" applyBorder="1" applyAlignment="1">
      <alignment horizontal="justify"/>
    </xf>
    <xf numFmtId="0" fontId="32" fillId="0" borderId="14" xfId="0" applyFont="1" applyFill="1" applyBorder="1" applyAlignment="1"/>
    <xf numFmtId="0" fontId="32" fillId="0" borderId="14" xfId="115" applyNumberFormat="1" applyFont="1" applyFill="1" applyBorder="1" applyAlignment="1">
      <alignment horizontal="left" vertical="center" wrapText="1"/>
    </xf>
    <xf numFmtId="0" fontId="32" fillId="0" borderId="14" xfId="0" applyNumberFormat="1" applyFont="1" applyFill="1" applyBorder="1" applyAlignment="1">
      <alignment horizontal="left"/>
    </xf>
    <xf numFmtId="0" fontId="32" fillId="0" borderId="14" xfId="117" applyNumberFormat="1" applyFont="1" applyFill="1" applyBorder="1" applyAlignment="1">
      <alignment vertical="center" wrapText="1"/>
    </xf>
    <xf numFmtId="0" fontId="32" fillId="0" borderId="14" xfId="116" applyNumberFormat="1" applyFont="1" applyFill="1" applyBorder="1" applyAlignment="1">
      <alignment vertical="center" wrapText="1"/>
    </xf>
    <xf numFmtId="0" fontId="32" fillId="0" borderId="14" xfId="113" applyNumberFormat="1" applyFont="1" applyFill="1" applyBorder="1" applyAlignment="1">
      <alignment horizontal="left" vertical="center" wrapText="1"/>
    </xf>
    <xf numFmtId="0" fontId="32" fillId="0" borderId="14" xfId="105" applyFont="1" applyBorder="1"/>
    <xf numFmtId="0" fontId="32" fillId="0" borderId="14" xfId="105" applyFont="1" applyFill="1" applyBorder="1"/>
    <xf numFmtId="0" fontId="32" fillId="0" borderId="14" xfId="116" applyNumberFormat="1" applyFont="1" applyFill="1" applyBorder="1" applyAlignment="1">
      <alignment horizontal="left" vertical="center" wrapText="1"/>
    </xf>
    <xf numFmtId="0" fontId="32" fillId="0" borderId="14" xfId="118" applyNumberFormat="1" applyFont="1" applyFill="1" applyBorder="1" applyAlignment="1">
      <alignment horizontal="left" vertical="center" wrapText="1"/>
    </xf>
    <xf numFmtId="166" fontId="41" fillId="0" borderId="14" xfId="0" applyNumberFormat="1" applyFont="1" applyFill="1" applyBorder="1" applyAlignment="1">
      <alignment horizontal="left" vertical="center" wrapText="1"/>
    </xf>
    <xf numFmtId="166" fontId="41" fillId="0" borderId="14" xfId="0" applyNumberFormat="1" applyFont="1" applyFill="1" applyBorder="1" applyAlignment="1">
      <alignment horizontal="left" vertical="center"/>
    </xf>
    <xf numFmtId="166" fontId="49" fillId="0" borderId="14" xfId="0" applyNumberFormat="1" applyFont="1" applyFill="1" applyBorder="1" applyAlignment="1">
      <alignment horizontal="left" vertical="center"/>
    </xf>
    <xf numFmtId="0" fontId="51" fillId="0" borderId="0" xfId="0" applyFont="1" applyFill="1"/>
    <xf numFmtId="0" fontId="52" fillId="0" borderId="0" xfId="0" applyFont="1" applyFill="1"/>
    <xf numFmtId="0" fontId="53" fillId="0" borderId="0" xfId="0" applyFont="1" applyFill="1"/>
    <xf numFmtId="0" fontId="53" fillId="0" borderId="0" xfId="0" applyFont="1"/>
    <xf numFmtId="0" fontId="54" fillId="0" borderId="0" xfId="0" applyFont="1" applyFill="1"/>
    <xf numFmtId="0" fontId="0" fillId="0" borderId="0" xfId="0" applyFill="1" applyAlignment="1">
      <alignment vertical="center" wrapText="1"/>
    </xf>
    <xf numFmtId="49" fontId="32" fillId="0" borderId="14" xfId="0" applyNumberFormat="1" applyFont="1" applyFill="1" applyBorder="1" applyAlignment="1">
      <alignment horizontal="center"/>
    </xf>
    <xf numFmtId="1" fontId="32" fillId="0" borderId="14" xfId="0" applyNumberFormat="1" applyFont="1" applyFill="1" applyBorder="1" applyAlignment="1">
      <alignment horizontal="center"/>
    </xf>
    <xf numFmtId="167" fontId="50" fillId="0" borderId="14" xfId="0" applyNumberFormat="1" applyFont="1" applyFill="1" applyBorder="1" applyAlignment="1">
      <alignment horizontal="center"/>
    </xf>
    <xf numFmtId="1" fontId="32" fillId="0" borderId="14" xfId="118" applyNumberFormat="1" applyFont="1" applyFill="1" applyBorder="1" applyAlignment="1">
      <alignment horizontal="center" vertical="center" wrapText="1"/>
    </xf>
    <xf numFmtId="1" fontId="32" fillId="0" borderId="14" xfId="116" applyNumberFormat="1" applyFont="1" applyFill="1" applyBorder="1" applyAlignment="1">
      <alignment horizontal="center" vertical="center" wrapText="1"/>
    </xf>
    <xf numFmtId="1" fontId="32" fillId="0" borderId="14" xfId="105" applyNumberFormat="1" applyFont="1" applyFill="1" applyBorder="1" applyAlignment="1">
      <alignment horizontal="center"/>
    </xf>
    <xf numFmtId="1" fontId="32" fillId="0" borderId="14" xfId="117" applyNumberFormat="1" applyFont="1" applyFill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/>
    </xf>
    <xf numFmtId="167" fontId="41" fillId="0" borderId="14" xfId="0" applyNumberFormat="1" applyFont="1" applyFill="1" applyBorder="1" applyAlignment="1">
      <alignment horizontal="center"/>
    </xf>
    <xf numFmtId="167" fontId="43" fillId="0" borderId="14" xfId="0" applyNumberFormat="1" applyFont="1" applyFill="1" applyBorder="1" applyAlignment="1">
      <alignment horizontal="center"/>
    </xf>
    <xf numFmtId="166" fontId="50" fillId="26" borderId="14" xfId="0" applyNumberFormat="1" applyFont="1" applyFill="1" applyBorder="1" applyAlignment="1">
      <alignment horizontal="left" vertical="center"/>
    </xf>
    <xf numFmtId="0" fontId="31" fillId="27" borderId="14" xfId="0" applyFont="1" applyFill="1" applyBorder="1" applyAlignment="1">
      <alignment horizontal="left"/>
    </xf>
    <xf numFmtId="0" fontId="31" fillId="28" borderId="14" xfId="0" applyFont="1" applyFill="1" applyBorder="1" applyAlignment="1">
      <alignment horizontal="left"/>
    </xf>
    <xf numFmtId="0" fontId="31" fillId="29" borderId="14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0" fontId="57" fillId="26" borderId="18" xfId="0" applyFont="1" applyFill="1" applyBorder="1" applyAlignment="1">
      <alignment horizontal="center" vertical="center" wrapText="1"/>
    </xf>
    <xf numFmtId="1" fontId="58" fillId="26" borderId="19" xfId="0" applyNumberFormat="1" applyFont="1" applyFill="1" applyBorder="1" applyAlignment="1">
      <alignment horizontal="center" vertical="center" wrapText="1"/>
    </xf>
    <xf numFmtId="0" fontId="31" fillId="28" borderId="14" xfId="105" applyFont="1" applyFill="1" applyBorder="1" applyAlignment="1">
      <alignment horizontal="left"/>
    </xf>
    <xf numFmtId="0" fontId="42" fillId="0" borderId="0" xfId="0" applyFont="1" applyFill="1" applyBorder="1"/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/>
    <xf numFmtId="0" fontId="39" fillId="0" borderId="21" xfId="0" applyFont="1" applyFill="1" applyBorder="1"/>
    <xf numFmtId="0" fontId="0" fillId="0" borderId="21" xfId="0" applyBorder="1"/>
    <xf numFmtId="0" fontId="54" fillId="31" borderId="0" xfId="0" applyFont="1" applyFill="1"/>
    <xf numFmtId="0" fontId="0" fillId="31" borderId="0" xfId="0" applyFill="1"/>
    <xf numFmtId="1" fontId="64" fillId="0" borderId="13" xfId="0" applyNumberFormat="1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4" fillId="0" borderId="13" xfId="78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/>
    <xf numFmtId="0" fontId="31" fillId="33" borderId="14" xfId="105" applyFont="1" applyFill="1" applyBorder="1" applyAlignment="1">
      <alignment horizontal="left"/>
    </xf>
    <xf numFmtId="0" fontId="31" fillId="33" borderId="14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49" fontId="32" fillId="34" borderId="14" xfId="0" applyNumberFormat="1" applyFont="1" applyFill="1" applyBorder="1" applyAlignment="1">
      <alignment horizontal="center"/>
    </xf>
    <xf numFmtId="0" fontId="0" fillId="34" borderId="0" xfId="0" applyFill="1"/>
    <xf numFmtId="0" fontId="54" fillId="34" borderId="0" xfId="0" applyFont="1" applyFill="1"/>
    <xf numFmtId="0" fontId="32" fillId="34" borderId="14" xfId="105" applyFont="1" applyFill="1" applyBorder="1"/>
    <xf numFmtId="0" fontId="32" fillId="34" borderId="14" xfId="0" applyFont="1" applyFill="1" applyBorder="1"/>
    <xf numFmtId="0" fontId="31" fillId="35" borderId="14" xfId="0" applyFont="1" applyFill="1" applyBorder="1" applyAlignment="1">
      <alignment horizontal="left"/>
    </xf>
    <xf numFmtId="0" fontId="1" fillId="27" borderId="0" xfId="0" applyFont="1" applyFill="1"/>
    <xf numFmtId="0" fontId="66" fillId="0" borderId="0" xfId="0" applyFont="1"/>
    <xf numFmtId="0" fontId="36" fillId="29" borderId="0" xfId="0" applyFont="1" applyFill="1"/>
    <xf numFmtId="0" fontId="1" fillId="31" borderId="0" xfId="0" applyFont="1" applyFill="1"/>
    <xf numFmtId="0" fontId="36" fillId="0" borderId="0" xfId="0" applyFont="1" applyFill="1"/>
    <xf numFmtId="0" fontId="66" fillId="0" borderId="0" xfId="0" applyFont="1" applyFill="1"/>
    <xf numFmtId="168" fontId="67" fillId="0" borderId="0" xfId="0" applyNumberFormat="1" applyFont="1" applyAlignment="1">
      <alignment horizontal="right"/>
    </xf>
    <xf numFmtId="1" fontId="58" fillId="0" borderId="14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 vertical="center"/>
    </xf>
    <xf numFmtId="49" fontId="32" fillId="0" borderId="14" xfId="0" applyNumberFormat="1" applyFont="1" applyFill="1" applyBorder="1" applyAlignment="1">
      <alignment horizontal="left"/>
    </xf>
    <xf numFmtId="1" fontId="32" fillId="0" borderId="14" xfId="114" applyNumberFormat="1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/>
    </xf>
    <xf numFmtId="0" fontId="0" fillId="36" borderId="0" xfId="0" applyFill="1"/>
    <xf numFmtId="0" fontId="1" fillId="36" borderId="0" xfId="0" applyFont="1" applyFill="1"/>
    <xf numFmtId="0" fontId="37" fillId="25" borderId="13" xfId="0" applyFont="1" applyFill="1" applyBorder="1" applyAlignment="1">
      <alignment horizontal="center" vertical="center" wrapText="1"/>
    </xf>
    <xf numFmtId="0" fontId="58" fillId="26" borderId="19" xfId="0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/>
    </xf>
    <xf numFmtId="0" fontId="32" fillId="0" borderId="0" xfId="0" applyFont="1"/>
    <xf numFmtId="49" fontId="58" fillId="26" borderId="19" xfId="0" applyNumberFormat="1" applyFont="1" applyFill="1" applyBorder="1" applyAlignment="1">
      <alignment horizontal="center" vertical="center" wrapText="1"/>
    </xf>
    <xf numFmtId="49" fontId="37" fillId="32" borderId="14" xfId="0" applyNumberFormat="1" applyFont="1" applyFill="1" applyBorder="1" applyAlignment="1">
      <alignment horizontal="center" vertical="top" wrapText="1"/>
    </xf>
    <xf numFmtId="49" fontId="32" fillId="0" borderId="0" xfId="0" applyNumberFormat="1" applyFont="1" applyAlignment="1">
      <alignment horizontal="center"/>
    </xf>
    <xf numFmtId="0" fontId="0" fillId="37" borderId="14" xfId="0" applyFill="1" applyBorder="1"/>
    <xf numFmtId="167" fontId="50" fillId="0" borderId="17" xfId="0" applyNumberFormat="1" applyFont="1" applyFill="1" applyBorder="1" applyAlignment="1">
      <alignment horizontal="right"/>
    </xf>
    <xf numFmtId="0" fontId="34" fillId="37" borderId="14" xfId="0" applyFont="1" applyFill="1" applyBorder="1" applyAlignment="1">
      <alignment horizontal="left"/>
    </xf>
    <xf numFmtId="0" fontId="37" fillId="37" borderId="14" xfId="0" applyFont="1" applyFill="1" applyBorder="1" applyAlignment="1">
      <alignment horizontal="center"/>
    </xf>
    <xf numFmtId="49" fontId="32" fillId="37" borderId="14" xfId="0" applyNumberFormat="1" applyFont="1" applyFill="1" applyBorder="1" applyAlignment="1">
      <alignment horizontal="center"/>
    </xf>
    <xf numFmtId="0" fontId="31" fillId="39" borderId="14" xfId="0" applyFont="1" applyFill="1" applyBorder="1" applyAlignment="1">
      <alignment horizontal="left"/>
    </xf>
    <xf numFmtId="0" fontId="31" fillId="38" borderId="14" xfId="105" applyFont="1" applyFill="1" applyBorder="1" applyAlignment="1">
      <alignment horizontal="left"/>
    </xf>
    <xf numFmtId="0" fontId="69" fillId="0" borderId="14" xfId="0" applyFont="1" applyFill="1" applyBorder="1"/>
    <xf numFmtId="0" fontId="61" fillId="0" borderId="14" xfId="0" applyFont="1" applyFill="1" applyBorder="1" applyAlignment="1">
      <alignment horizontal="center"/>
    </xf>
    <xf numFmtId="0" fontId="61" fillId="0" borderId="14" xfId="0" applyFont="1" applyFill="1" applyBorder="1"/>
    <xf numFmtId="0" fontId="68" fillId="0" borderId="14" xfId="0" applyFont="1" applyFill="1" applyBorder="1" applyAlignment="1">
      <alignment horizontal="center"/>
    </xf>
    <xf numFmtId="168" fontId="67" fillId="0" borderId="0" xfId="0" applyNumberFormat="1" applyFont="1" applyFill="1" applyAlignment="1">
      <alignment horizontal="right"/>
    </xf>
    <xf numFmtId="168" fontId="67" fillId="0" borderId="14" xfId="0" applyNumberFormat="1" applyFont="1" applyFill="1" applyBorder="1" applyAlignment="1">
      <alignment horizontal="right"/>
    </xf>
    <xf numFmtId="168" fontId="67" fillId="32" borderId="14" xfId="0" applyNumberFormat="1" applyFont="1" applyFill="1" applyBorder="1" applyAlignment="1">
      <alignment horizontal="right"/>
    </xf>
    <xf numFmtId="168" fontId="67" fillId="0" borderId="14" xfId="0" applyNumberFormat="1" applyFont="1" applyFill="1" applyBorder="1" applyAlignment="1">
      <alignment horizontal="right" vertical="center" wrapText="1"/>
    </xf>
    <xf numFmtId="168" fontId="70" fillId="0" borderId="14" xfId="0" applyNumberFormat="1" applyFont="1" applyFill="1" applyBorder="1" applyAlignment="1">
      <alignment horizontal="right" vertical="center" wrapText="1"/>
    </xf>
    <xf numFmtId="168" fontId="67" fillId="0" borderId="0" xfId="0" applyNumberFormat="1" applyFont="1" applyFill="1" applyBorder="1" applyAlignment="1">
      <alignment horizontal="right" vertical="center" wrapText="1"/>
    </xf>
    <xf numFmtId="168" fontId="67" fillId="37" borderId="14" xfId="0" applyNumberFormat="1" applyFont="1" applyFill="1" applyBorder="1" applyAlignment="1">
      <alignment horizontal="right"/>
    </xf>
    <xf numFmtId="0" fontId="72" fillId="33" borderId="14" xfId="0" applyFont="1" applyFill="1" applyBorder="1"/>
    <xf numFmtId="0" fontId="60" fillId="0" borderId="14" xfId="0" applyFont="1" applyFill="1" applyBorder="1" applyAlignment="1">
      <alignment horizontal="center"/>
    </xf>
    <xf numFmtId="49" fontId="71" fillId="0" borderId="14" xfId="0" applyNumberFormat="1" applyFont="1" applyFill="1" applyBorder="1" applyAlignment="1">
      <alignment horizontal="center"/>
    </xf>
    <xf numFmtId="49" fontId="71" fillId="0" borderId="14" xfId="0" applyNumberFormat="1" applyFont="1" applyFill="1" applyBorder="1"/>
    <xf numFmtId="0" fontId="60" fillId="0" borderId="0" xfId="0" applyFont="1" applyFill="1"/>
    <xf numFmtId="0" fontId="31" fillId="31" borderId="14" xfId="105" applyFont="1" applyFill="1" applyBorder="1" applyAlignment="1">
      <alignment horizontal="left"/>
    </xf>
    <xf numFmtId="0" fontId="32" fillId="0" borderId="17" xfId="0" applyFont="1" applyFill="1" applyBorder="1"/>
    <xf numFmtId="0" fontId="60" fillId="0" borderId="13" xfId="0" applyFont="1" applyFill="1" applyBorder="1" applyAlignment="1">
      <alignment horizontal="center"/>
    </xf>
    <xf numFmtId="1" fontId="58" fillId="0" borderId="17" xfId="0" applyNumberFormat="1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/>
    </xf>
    <xf numFmtId="0" fontId="32" fillId="0" borderId="14" xfId="0" applyFont="1" applyFill="1" applyBorder="1" applyAlignment="1">
      <alignment horizontal="left" vertical="top"/>
    </xf>
    <xf numFmtId="1" fontId="32" fillId="0" borderId="14" xfId="0" applyNumberFormat="1" applyFont="1" applyFill="1" applyBorder="1" applyAlignment="1">
      <alignment horizontal="center" wrapText="1"/>
    </xf>
    <xf numFmtId="0" fontId="71" fillId="0" borderId="14" xfId="0" applyFont="1" applyFill="1" applyBorder="1"/>
    <xf numFmtId="0" fontId="60" fillId="0" borderId="14" xfId="0" applyFont="1" applyFill="1" applyBorder="1"/>
    <xf numFmtId="0" fontId="73" fillId="0" borderId="14" xfId="0" applyFont="1" applyFill="1" applyBorder="1"/>
    <xf numFmtId="49" fontId="69" fillId="0" borderId="14" xfId="0" applyNumberFormat="1" applyFont="1" applyFill="1" applyBorder="1" applyAlignment="1">
      <alignment horizontal="center"/>
    </xf>
    <xf numFmtId="0" fontId="31" fillId="40" borderId="17" xfId="0" applyFont="1" applyFill="1" applyBorder="1" applyAlignment="1">
      <alignment horizontal="left"/>
    </xf>
    <xf numFmtId="0" fontId="31" fillId="40" borderId="14" xfId="0" applyFont="1" applyFill="1" applyBorder="1" applyAlignment="1">
      <alignment horizontal="left"/>
    </xf>
    <xf numFmtId="49" fontId="60" fillId="0" borderId="14" xfId="0" applyNumberFormat="1" applyFont="1" applyFill="1" applyBorder="1" applyAlignment="1">
      <alignment horizontal="center" vertical="center"/>
    </xf>
    <xf numFmtId="0" fontId="31" fillId="41" borderId="14" xfId="0" applyFont="1" applyFill="1" applyBorder="1" applyAlignment="1">
      <alignment horizontal="left"/>
    </xf>
    <xf numFmtId="0" fontId="75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right"/>
    </xf>
    <xf numFmtId="167" fontId="45" fillId="0" borderId="14" xfId="0" applyNumberFormat="1" applyFont="1" applyFill="1" applyBorder="1" applyAlignment="1">
      <alignment horizontal="center"/>
    </xf>
    <xf numFmtId="15" fontId="44" fillId="0" borderId="14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right"/>
    </xf>
    <xf numFmtId="0" fontId="36" fillId="0" borderId="14" xfId="0" applyFont="1" applyFill="1" applyBorder="1"/>
    <xf numFmtId="168" fontId="32" fillId="0" borderId="17" xfId="0" applyNumberFormat="1" applyFont="1" applyFill="1" applyBorder="1" applyAlignment="1">
      <alignment horizontal="center"/>
    </xf>
    <xf numFmtId="2" fontId="36" fillId="0" borderId="0" xfId="0" applyNumberFormat="1" applyFont="1" applyFill="1" applyBorder="1"/>
    <xf numFmtId="168" fontId="32" fillId="0" borderId="14" xfId="0" applyNumberFormat="1" applyFont="1" applyFill="1" applyBorder="1" applyAlignment="1">
      <alignment horizontal="center"/>
    </xf>
    <xf numFmtId="0" fontId="74" fillId="0" borderId="14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4" fontId="32" fillId="0" borderId="0" xfId="0" applyNumberFormat="1" applyFont="1" applyFill="1" applyAlignment="1">
      <alignment horizontal="right"/>
    </xf>
    <xf numFmtId="4" fontId="36" fillId="0" borderId="0" xfId="0" applyNumberFormat="1" applyFont="1" applyFill="1" applyAlignment="1">
      <alignment horizontal="right"/>
    </xf>
    <xf numFmtId="0" fontId="60" fillId="0" borderId="14" xfId="0" applyFont="1" applyFill="1" applyBorder="1" applyAlignment="1">
      <alignment horizontal="left"/>
    </xf>
    <xf numFmtId="1" fontId="58" fillId="0" borderId="14" xfId="105" applyNumberFormat="1" applyFont="1" applyFill="1" applyBorder="1" applyAlignment="1">
      <alignment horizontal="center"/>
    </xf>
    <xf numFmtId="0" fontId="77" fillId="42" borderId="22" xfId="0" applyFont="1" applyFill="1" applyBorder="1" applyAlignment="1">
      <alignment horizontal="left" vertical="center" wrapText="1"/>
    </xf>
    <xf numFmtId="0" fontId="67" fillId="0" borderId="0" xfId="0" applyFont="1"/>
    <xf numFmtId="0" fontId="0" fillId="0" borderId="0" xfId="0" applyFont="1" applyAlignment="1"/>
    <xf numFmtId="1" fontId="81" fillId="0" borderId="22" xfId="0" applyNumberFormat="1" applyFont="1" applyBorder="1" applyAlignment="1">
      <alignment horizontal="left" vertical="center" wrapText="1"/>
    </xf>
    <xf numFmtId="9" fontId="58" fillId="0" borderId="0" xfId="0" applyNumberFormat="1" applyFont="1" applyAlignment="1">
      <alignment horizontal="center"/>
    </xf>
    <xf numFmtId="0" fontId="82" fillId="43" borderId="23" xfId="0" applyFont="1" applyFill="1" applyBorder="1"/>
    <xf numFmtId="166" fontId="80" fillId="0" borderId="25" xfId="0" applyNumberFormat="1" applyFont="1" applyBorder="1" applyAlignment="1">
      <alignment horizontal="left" vertical="center" wrapText="1"/>
    </xf>
    <xf numFmtId="167" fontId="81" fillId="0" borderId="25" xfId="0" applyNumberFormat="1" applyFont="1" applyBorder="1" applyAlignment="1">
      <alignment horizontal="center"/>
    </xf>
    <xf numFmtId="0" fontId="81" fillId="0" borderId="22" xfId="0" applyFont="1" applyBorder="1" applyAlignment="1">
      <alignment horizontal="left" vertical="center" wrapText="1"/>
    </xf>
    <xf numFmtId="49" fontId="81" fillId="0" borderId="25" xfId="0" applyNumberFormat="1" applyFont="1" applyBorder="1" applyAlignment="1">
      <alignment horizontal="left" vertical="center" wrapText="1"/>
    </xf>
    <xf numFmtId="166" fontId="80" fillId="0" borderId="25" xfId="0" applyNumberFormat="1" applyFont="1" applyBorder="1" applyAlignment="1">
      <alignment horizontal="left" vertical="center"/>
    </xf>
    <xf numFmtId="167" fontId="80" fillId="0" borderId="25" xfId="0" applyNumberFormat="1" applyFont="1" applyBorder="1" applyAlignment="1">
      <alignment horizontal="center"/>
    </xf>
    <xf numFmtId="166" fontId="84" fillId="0" borderId="25" xfId="0" applyNumberFormat="1" applyFont="1" applyBorder="1" applyAlignment="1">
      <alignment horizontal="left" vertical="center"/>
    </xf>
    <xf numFmtId="167" fontId="58" fillId="0" borderId="25" xfId="0" applyNumberFormat="1" applyFont="1" applyBorder="1" applyAlignment="1">
      <alignment horizontal="center"/>
    </xf>
    <xf numFmtId="166" fontId="81" fillId="0" borderId="25" xfId="0" applyNumberFormat="1" applyFont="1" applyBorder="1" applyAlignment="1">
      <alignment horizontal="left" vertical="center"/>
    </xf>
    <xf numFmtId="49" fontId="85" fillId="0" borderId="25" xfId="0" applyNumberFormat="1" applyFont="1" applyBorder="1" applyAlignment="1">
      <alignment horizontal="left" vertical="center" wrapText="1"/>
    </xf>
    <xf numFmtId="166" fontId="81" fillId="44" borderId="25" xfId="0" applyNumberFormat="1" applyFont="1" applyFill="1" applyBorder="1" applyAlignment="1">
      <alignment horizontal="left" vertical="center"/>
    </xf>
    <xf numFmtId="167" fontId="78" fillId="44" borderId="25" xfId="0" applyNumberFormat="1" applyFont="1" applyFill="1" applyBorder="1" applyAlignment="1">
      <alignment horizontal="center"/>
    </xf>
    <xf numFmtId="1" fontId="86" fillId="0" borderId="25" xfId="0" applyNumberFormat="1" applyFont="1" applyBorder="1" applyAlignment="1">
      <alignment horizontal="center" vertical="center" wrapText="1"/>
    </xf>
    <xf numFmtId="0" fontId="58" fillId="44" borderId="27" xfId="0" applyFont="1" applyFill="1" applyBorder="1" applyAlignment="1">
      <alignment horizontal="left"/>
    </xf>
    <xf numFmtId="0" fontId="58" fillId="44" borderId="28" xfId="0" applyFont="1" applyFill="1" applyBorder="1" applyAlignment="1">
      <alignment horizontal="center"/>
    </xf>
    <xf numFmtId="49" fontId="58" fillId="44" borderId="28" xfId="0" applyNumberFormat="1" applyFont="1" applyFill="1" applyBorder="1" applyAlignment="1">
      <alignment horizontal="left"/>
    </xf>
    <xf numFmtId="1" fontId="88" fillId="44" borderId="28" xfId="0" applyNumberFormat="1" applyFont="1" applyFill="1" applyBorder="1" applyAlignment="1">
      <alignment horizontal="center" vertical="center" wrapText="1"/>
    </xf>
    <xf numFmtId="4" fontId="58" fillId="44" borderId="28" xfId="0" applyNumberFormat="1" applyFont="1" applyFill="1" applyBorder="1" applyAlignment="1">
      <alignment vertical="center" wrapText="1"/>
    </xf>
    <xf numFmtId="0" fontId="89" fillId="44" borderId="25" xfId="0" applyFont="1" applyFill="1" applyBorder="1" applyAlignment="1">
      <alignment horizontal="left"/>
    </xf>
    <xf numFmtId="1" fontId="77" fillId="44" borderId="25" xfId="0" applyNumberFormat="1" applyFont="1" applyFill="1" applyBorder="1" applyAlignment="1">
      <alignment horizontal="center"/>
    </xf>
    <xf numFmtId="0" fontId="90" fillId="44" borderId="25" xfId="0" applyFont="1" applyFill="1" applyBorder="1" applyAlignment="1">
      <alignment horizontal="center"/>
    </xf>
    <xf numFmtId="49" fontId="91" fillId="44" borderId="25" xfId="0" applyNumberFormat="1" applyFont="1" applyFill="1" applyBorder="1" applyAlignment="1">
      <alignment horizontal="left"/>
    </xf>
    <xf numFmtId="4" fontId="77" fillId="44" borderId="25" xfId="0" applyNumberFormat="1" applyFont="1" applyFill="1" applyBorder="1"/>
    <xf numFmtId="0" fontId="61" fillId="0" borderId="25" xfId="0" applyFont="1" applyBorder="1"/>
    <xf numFmtId="49" fontId="61" fillId="0" borderId="22" xfId="0" applyNumberFormat="1" applyFont="1" applyBorder="1" applyAlignment="1">
      <alignment horizontal="center"/>
    </xf>
    <xf numFmtId="1" fontId="61" fillId="0" borderId="22" xfId="0" applyNumberFormat="1" applyFont="1" applyBorder="1" applyAlignment="1">
      <alignment horizontal="center"/>
    </xf>
    <xf numFmtId="1" fontId="61" fillId="0" borderId="25" xfId="0" applyNumberFormat="1" applyFont="1" applyBorder="1" applyAlignment="1">
      <alignment horizontal="center"/>
    </xf>
    <xf numFmtId="0" fontId="61" fillId="0" borderId="25" xfId="0" applyFont="1" applyBorder="1" applyAlignment="1">
      <alignment vertical="top"/>
    </xf>
    <xf numFmtId="0" fontId="61" fillId="0" borderId="25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49" fontId="61" fillId="0" borderId="25" xfId="0" applyNumberFormat="1" applyFont="1" applyBorder="1" applyAlignment="1">
      <alignment horizontal="center"/>
    </xf>
    <xf numFmtId="49" fontId="61" fillId="0" borderId="22" xfId="0" applyNumberFormat="1" applyFont="1" applyBorder="1" applyAlignment="1">
      <alignment horizontal="center" vertical="top"/>
    </xf>
    <xf numFmtId="1" fontId="61" fillId="0" borderId="22" xfId="0" applyNumberFormat="1" applyFont="1" applyBorder="1" applyAlignment="1">
      <alignment horizontal="center" vertical="top"/>
    </xf>
    <xf numFmtId="0" fontId="61" fillId="0" borderId="25" xfId="0" applyFont="1" applyBorder="1" applyAlignment="1">
      <alignment horizontal="center" vertical="center"/>
    </xf>
    <xf numFmtId="0" fontId="66" fillId="0" borderId="0" xfId="0" applyFont="1" applyAlignment="1"/>
    <xf numFmtId="0" fontId="61" fillId="0" borderId="31" xfId="0" applyFont="1" applyBorder="1" applyAlignment="1">
      <alignment vertical="top"/>
    </xf>
    <xf numFmtId="49" fontId="61" fillId="0" borderId="32" xfId="0" applyNumberFormat="1" applyFont="1" applyBorder="1" applyAlignment="1">
      <alignment horizontal="center" vertical="top"/>
    </xf>
    <xf numFmtId="0" fontId="61" fillId="0" borderId="31" xfId="0" applyFont="1" applyBorder="1"/>
    <xf numFmtId="0" fontId="32" fillId="31" borderId="25" xfId="0" applyFont="1" applyFill="1" applyBorder="1"/>
    <xf numFmtId="0" fontId="58" fillId="45" borderId="25" xfId="0" applyFont="1" applyFill="1" applyBorder="1" applyAlignment="1">
      <alignment vertical="top"/>
    </xf>
    <xf numFmtId="0" fontId="93" fillId="0" borderId="25" xfId="0" applyFont="1" applyBorder="1" applyAlignment="1">
      <alignment horizontal="left"/>
    </xf>
    <xf numFmtId="0" fontId="61" fillId="0" borderId="25" xfId="0" applyFont="1" applyBorder="1" applyAlignment="1">
      <alignment horizontal="left" vertical="center" wrapText="1"/>
    </xf>
    <xf numFmtId="0" fontId="61" fillId="46" borderId="25" xfId="0" applyFont="1" applyFill="1" applyBorder="1"/>
    <xf numFmtId="49" fontId="61" fillId="46" borderId="25" xfId="0" applyNumberFormat="1" applyFont="1" applyFill="1" applyBorder="1" applyAlignment="1">
      <alignment horizontal="center"/>
    </xf>
    <xf numFmtId="1" fontId="61" fillId="46" borderId="22" xfId="0" applyNumberFormat="1" applyFont="1" applyFill="1" applyBorder="1" applyAlignment="1">
      <alignment horizontal="center"/>
    </xf>
    <xf numFmtId="1" fontId="67" fillId="46" borderId="22" xfId="0" applyNumberFormat="1" applyFont="1" applyFill="1" applyBorder="1" applyAlignment="1">
      <alignment horizontal="center"/>
    </xf>
    <xf numFmtId="49" fontId="61" fillId="0" borderId="25" xfId="0" applyNumberFormat="1" applyFont="1" applyBorder="1"/>
    <xf numFmtId="49" fontId="61" fillId="0" borderId="22" xfId="0" applyNumberFormat="1" applyFont="1" applyBorder="1"/>
    <xf numFmtId="0" fontId="94" fillId="0" borderId="0" xfId="0" applyFont="1" applyAlignment="1">
      <alignment horizontal="left"/>
    </xf>
    <xf numFmtId="0" fontId="58" fillId="44" borderId="25" xfId="0" applyFont="1" applyFill="1" applyBorder="1" applyAlignment="1">
      <alignment horizontal="center"/>
    </xf>
    <xf numFmtId="1" fontId="84" fillId="44" borderId="25" xfId="0" applyNumberFormat="1" applyFont="1" applyFill="1" applyBorder="1" applyAlignment="1">
      <alignment horizontal="center"/>
    </xf>
    <xf numFmtId="0" fontId="61" fillId="0" borderId="0" xfId="0" applyFont="1"/>
    <xf numFmtId="49" fontId="67" fillId="0" borderId="0" xfId="0" applyNumberFormat="1" applyFont="1"/>
    <xf numFmtId="1" fontId="77" fillId="0" borderId="0" xfId="0" applyNumberFormat="1" applyFont="1" applyAlignment="1">
      <alignment horizontal="center"/>
    </xf>
    <xf numFmtId="4" fontId="95" fillId="0" borderId="0" xfId="0" applyNumberFormat="1" applyFont="1"/>
    <xf numFmtId="1" fontId="30" fillId="0" borderId="0" xfId="0" applyNumberFormat="1" applyFont="1" applyAlignment="1">
      <alignment horizontal="center"/>
    </xf>
    <xf numFmtId="0" fontId="32" fillId="0" borderId="0" xfId="0" applyFont="1" applyAlignment="1"/>
    <xf numFmtId="0" fontId="93" fillId="0" borderId="0" xfId="0" applyFont="1" applyAlignment="1">
      <alignment horizontal="left"/>
    </xf>
    <xf numFmtId="49" fontId="95" fillId="0" borderId="0" xfId="0" applyNumberFormat="1" applyFont="1" applyAlignment="1">
      <alignment horizontal="left"/>
    </xf>
    <xf numFmtId="0" fontId="61" fillId="0" borderId="0" xfId="0" applyFont="1" applyAlignment="1">
      <alignment vertical="center" wrapText="1"/>
    </xf>
    <xf numFmtId="0" fontId="69" fillId="0" borderId="0" xfId="0" applyFont="1"/>
    <xf numFmtId="1" fontId="77" fillId="0" borderId="0" xfId="0" applyNumberFormat="1" applyFont="1" applyAlignment="1">
      <alignment horizontal="center" vertical="center" wrapText="1"/>
    </xf>
    <xf numFmtId="4" fontId="96" fillId="0" borderId="0" xfId="0" applyNumberFormat="1" applyFont="1" applyAlignment="1">
      <alignment vertical="center"/>
    </xf>
    <xf numFmtId="0" fontId="69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1" fontId="97" fillId="42" borderId="0" xfId="0" applyNumberFormat="1" applyFont="1" applyFill="1" applyBorder="1" applyAlignment="1">
      <alignment horizontal="center" vertical="center" wrapText="1"/>
    </xf>
    <xf numFmtId="1" fontId="46" fillId="0" borderId="25" xfId="0" applyNumberFormat="1" applyFont="1" applyBorder="1" applyAlignment="1">
      <alignment horizontal="center" vertical="center" wrapText="1"/>
    </xf>
    <xf numFmtId="1" fontId="32" fillId="44" borderId="28" xfId="0" applyNumberFormat="1" applyFont="1" applyFill="1" applyBorder="1" applyAlignment="1">
      <alignment horizontal="center"/>
    </xf>
    <xf numFmtId="1" fontId="97" fillId="44" borderId="25" xfId="0" applyNumberFormat="1" applyFont="1" applyFill="1" applyBorder="1" applyAlignment="1">
      <alignment horizontal="center"/>
    </xf>
    <xf numFmtId="1" fontId="32" fillId="0" borderId="25" xfId="0" applyNumberFormat="1" applyFont="1" applyBorder="1" applyAlignment="1">
      <alignment horizontal="center"/>
    </xf>
    <xf numFmtId="1" fontId="32" fillId="0" borderId="25" xfId="0" applyNumberFormat="1" applyFont="1" applyBorder="1" applyAlignment="1">
      <alignment horizontal="center" vertical="center"/>
    </xf>
    <xf numFmtId="1" fontId="32" fillId="0" borderId="31" xfId="0" applyNumberFormat="1" applyFont="1" applyBorder="1" applyAlignment="1">
      <alignment horizontal="center"/>
    </xf>
    <xf numFmtId="1" fontId="32" fillId="0" borderId="25" xfId="0" applyNumberFormat="1" applyFont="1" applyBorder="1" applyAlignment="1">
      <alignment horizontal="center" wrapText="1"/>
    </xf>
    <xf numFmtId="1" fontId="32" fillId="43" borderId="25" xfId="0" applyNumberFormat="1" applyFont="1" applyFill="1" applyBorder="1" applyAlignment="1">
      <alignment horizontal="center"/>
    </xf>
    <xf numFmtId="1" fontId="32" fillId="0" borderId="0" xfId="0" applyNumberFormat="1" applyFont="1" applyAlignment="1">
      <alignment horizontal="center"/>
    </xf>
    <xf numFmtId="1" fontId="32" fillId="0" borderId="25" xfId="0" applyNumberFormat="1" applyFont="1" applyBorder="1" applyAlignment="1">
      <alignment horizontal="center" vertical="center" wrapText="1"/>
    </xf>
    <xf numFmtId="1" fontId="32" fillId="46" borderId="25" xfId="0" applyNumberFormat="1" applyFont="1" applyFill="1" applyBorder="1" applyAlignment="1">
      <alignment horizontal="center"/>
    </xf>
    <xf numFmtId="49" fontId="32" fillId="0" borderId="25" xfId="0" applyNumberFormat="1" applyFont="1" applyBorder="1" applyAlignment="1">
      <alignment horizontal="center"/>
    </xf>
    <xf numFmtId="1" fontId="30" fillId="0" borderId="0" xfId="0" applyNumberFormat="1" applyFont="1" applyAlignment="1">
      <alignment horizontal="center" vertical="center" wrapText="1"/>
    </xf>
    <xf numFmtId="0" fontId="1" fillId="0" borderId="0" xfId="0" applyFont="1" applyAlignment="1"/>
    <xf numFmtId="1" fontId="58" fillId="31" borderId="25" xfId="0" applyNumberFormat="1" applyFont="1" applyFill="1" applyBorder="1" applyAlignment="1">
      <alignment horizontal="center"/>
    </xf>
    <xf numFmtId="0" fontId="58" fillId="31" borderId="22" xfId="0" applyFont="1" applyFill="1" applyBorder="1" applyAlignment="1">
      <alignment horizontal="center"/>
    </xf>
    <xf numFmtId="1" fontId="58" fillId="31" borderId="22" xfId="0" applyNumberFormat="1" applyFont="1" applyFill="1" applyBorder="1" applyAlignment="1">
      <alignment horizontal="center"/>
    </xf>
    <xf numFmtId="168" fontId="69" fillId="0" borderId="22" xfId="0" applyNumberFormat="1" applyFont="1" applyFill="1" applyBorder="1" applyAlignment="1"/>
    <xf numFmtId="168" fontId="61" fillId="0" borderId="22" xfId="0" applyNumberFormat="1" applyFont="1" applyFill="1" applyBorder="1"/>
    <xf numFmtId="168" fontId="32" fillId="0" borderId="22" xfId="0" applyNumberFormat="1" applyFont="1" applyFill="1" applyBorder="1" applyAlignment="1"/>
    <xf numFmtId="168" fontId="69" fillId="0" borderId="22" xfId="0" applyNumberFormat="1" applyFont="1" applyFill="1" applyBorder="1"/>
    <xf numFmtId="168" fontId="61" fillId="0" borderId="25" xfId="0" applyNumberFormat="1" applyFont="1" applyFill="1" applyBorder="1"/>
    <xf numFmtId="168" fontId="58" fillId="31" borderId="22" xfId="0" applyNumberFormat="1" applyFont="1" applyFill="1" applyBorder="1" applyAlignment="1"/>
    <xf numFmtId="0" fontId="31" fillId="47" borderId="14" xfId="105" applyFont="1" applyFill="1" applyBorder="1" applyAlignment="1">
      <alignment horizontal="left"/>
    </xf>
    <xf numFmtId="1" fontId="32" fillId="47" borderId="14" xfId="105" applyNumberFormat="1" applyFont="1" applyFill="1" applyBorder="1" applyAlignment="1">
      <alignment horizontal="center"/>
    </xf>
    <xf numFmtId="0" fontId="32" fillId="47" borderId="14" xfId="105" applyFont="1" applyFill="1" applyBorder="1"/>
    <xf numFmtId="49" fontId="32" fillId="47" borderId="14" xfId="0" applyNumberFormat="1" applyFont="1" applyFill="1" applyBorder="1" applyAlignment="1">
      <alignment horizontal="center"/>
    </xf>
    <xf numFmtId="0" fontId="32" fillId="47" borderId="14" xfId="0" applyFont="1" applyFill="1" applyBorder="1"/>
    <xf numFmtId="0" fontId="32" fillId="47" borderId="14" xfId="0" applyFont="1" applyFill="1" applyBorder="1" applyAlignment="1">
      <alignment horizontal="center"/>
    </xf>
    <xf numFmtId="1" fontId="58" fillId="47" borderId="14" xfId="105" applyNumberFormat="1" applyFont="1" applyFill="1" applyBorder="1" applyAlignment="1">
      <alignment horizontal="center"/>
    </xf>
    <xf numFmtId="0" fontId="38" fillId="0" borderId="20" xfId="78" applyFont="1" applyFill="1" applyBorder="1" applyAlignment="1">
      <alignment horizontal="center" vertical="center" wrapText="1"/>
    </xf>
    <xf numFmtId="0" fontId="33" fillId="0" borderId="0" xfId="78" applyFont="1" applyFill="1" applyBorder="1" applyAlignment="1">
      <alignment horizontal="center" vertical="center" wrapText="1"/>
    </xf>
    <xf numFmtId="49" fontId="33" fillId="0" borderId="0" xfId="78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1" fontId="44" fillId="0" borderId="16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1" fontId="46" fillId="0" borderId="16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1" fontId="37" fillId="37" borderId="14" xfId="0" applyNumberFormat="1" applyFont="1" applyFill="1" applyBorder="1" applyAlignment="1">
      <alignment horizontal="center" wrapText="1"/>
    </xf>
    <xf numFmtId="1" fontId="32" fillId="0" borderId="17" xfId="0" applyNumberFormat="1" applyFont="1" applyFill="1" applyBorder="1" applyAlignment="1">
      <alignment horizontal="center" wrapText="1"/>
    </xf>
    <xf numFmtId="1" fontId="60" fillId="0" borderId="13" xfId="0" applyNumberFormat="1" applyFont="1" applyFill="1" applyBorder="1" applyAlignment="1">
      <alignment horizontal="center" wrapText="1"/>
    </xf>
    <xf numFmtId="1" fontId="75" fillId="0" borderId="14" xfId="0" applyNumberFormat="1" applyFont="1" applyFill="1" applyBorder="1" applyAlignment="1">
      <alignment horizontal="center" wrapText="1"/>
    </xf>
    <xf numFmtId="1" fontId="60" fillId="0" borderId="14" xfId="0" applyNumberFormat="1" applyFont="1" applyFill="1" applyBorder="1" applyAlignment="1">
      <alignment horizontal="center" wrapText="1"/>
    </xf>
    <xf numFmtId="1" fontId="60" fillId="0" borderId="0" xfId="0" applyNumberFormat="1" applyFont="1" applyFill="1" applyAlignment="1">
      <alignment horizontal="center" wrapText="1"/>
    </xf>
    <xf numFmtId="1" fontId="69" fillId="0" borderId="14" xfId="0" applyNumberFormat="1" applyFont="1" applyFill="1" applyBorder="1" applyAlignment="1">
      <alignment horizontal="center" wrapText="1"/>
    </xf>
    <xf numFmtId="1" fontId="76" fillId="0" borderId="14" xfId="0" applyNumberFormat="1" applyFont="1" applyFill="1" applyBorder="1" applyAlignment="1">
      <alignment horizontal="center" wrapText="1"/>
    </xf>
    <xf numFmtId="1" fontId="32" fillId="0" borderId="14" xfId="0" quotePrefix="1" applyNumberFormat="1" applyFont="1" applyFill="1" applyBorder="1" applyAlignment="1">
      <alignment horizontal="center" wrapText="1"/>
    </xf>
    <xf numFmtId="1" fontId="32" fillId="47" borderId="14" xfId="0" applyNumberFormat="1" applyFont="1" applyFill="1" applyBorder="1" applyAlignment="1">
      <alignment horizontal="center" wrapText="1"/>
    </xf>
    <xf numFmtId="1" fontId="32" fillId="0" borderId="14" xfId="105" applyNumberFormat="1" applyFont="1" applyFill="1" applyBorder="1" applyAlignment="1">
      <alignment horizontal="center" wrapText="1"/>
    </xf>
    <xf numFmtId="1" fontId="32" fillId="47" borderId="14" xfId="105" applyNumberFormat="1" applyFont="1" applyFill="1" applyBorder="1" applyAlignment="1">
      <alignment horizontal="center" wrapText="1"/>
    </xf>
    <xf numFmtId="1" fontId="32" fillId="0" borderId="14" xfId="105" applyNumberFormat="1" applyFont="1" applyBorder="1" applyAlignment="1">
      <alignment horizontal="center" wrapText="1"/>
    </xf>
    <xf numFmtId="1" fontId="32" fillId="34" borderId="14" xfId="105" applyNumberFormat="1" applyFont="1" applyFill="1" applyBorder="1" applyAlignment="1">
      <alignment horizontal="center" wrapText="1"/>
    </xf>
    <xf numFmtId="49" fontId="71" fillId="0" borderId="14" xfId="0" applyNumberFormat="1" applyFont="1" applyFill="1" applyBorder="1" applyAlignment="1">
      <alignment horizontal="center" wrapText="1"/>
    </xf>
    <xf numFmtId="1" fontId="32" fillId="0" borderId="14" xfId="0" applyNumberFormat="1" applyFont="1" applyBorder="1" applyAlignment="1">
      <alignment horizontal="center" wrapText="1"/>
    </xf>
    <xf numFmtId="1" fontId="60" fillId="47" borderId="14" xfId="0" applyNumberFormat="1" applyFont="1" applyFill="1" applyBorder="1" applyAlignment="1">
      <alignment horizontal="center" wrapText="1"/>
    </xf>
    <xf numFmtId="1" fontId="32" fillId="34" borderId="14" xfId="0" applyNumberFormat="1" applyFont="1" applyFill="1" applyBorder="1" applyAlignment="1">
      <alignment horizontal="center" wrapText="1"/>
    </xf>
    <xf numFmtId="1" fontId="75" fillId="0" borderId="0" xfId="0" applyNumberFormat="1" applyFont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168" fontId="32" fillId="47" borderId="14" xfId="0" applyNumberFormat="1" applyFont="1" applyFill="1" applyBorder="1" applyAlignment="1">
      <alignment horizontal="center"/>
    </xf>
    <xf numFmtId="168" fontId="59" fillId="26" borderId="14" xfId="0" applyNumberFormat="1" applyFont="1" applyFill="1" applyBorder="1" applyAlignment="1">
      <alignment horizontal="center" vertical="center" wrapText="1"/>
    </xf>
    <xf numFmtId="4" fontId="43" fillId="26" borderId="14" xfId="0" applyNumberFormat="1" applyFont="1" applyFill="1" applyBorder="1" applyAlignment="1">
      <alignment horizontal="left" vertical="center" wrapText="1"/>
    </xf>
    <xf numFmtId="0" fontId="57" fillId="30" borderId="14" xfId="0" applyFont="1" applyFill="1" applyBorder="1" applyAlignment="1">
      <alignment vertical="center" wrapText="1"/>
    </xf>
    <xf numFmtId="0" fontId="59" fillId="34" borderId="14" xfId="0" applyFont="1" applyFill="1" applyBorder="1" applyAlignment="1">
      <alignment horizontal="center"/>
    </xf>
    <xf numFmtId="167" fontId="36" fillId="0" borderId="14" xfId="0" applyNumberFormat="1" applyFont="1" applyFill="1" applyBorder="1"/>
    <xf numFmtId="167" fontId="36" fillId="30" borderId="14" xfId="0" applyNumberFormat="1" applyFont="1" applyFill="1" applyBorder="1"/>
    <xf numFmtId="4" fontId="84" fillId="44" borderId="33" xfId="0" applyNumberFormat="1" applyFont="1" applyFill="1" applyBorder="1" applyAlignment="1">
      <alignment horizontal="left" vertical="center" wrapText="1"/>
    </xf>
    <xf numFmtId="0" fontId="98" fillId="30" borderId="14" xfId="0" applyFont="1" applyFill="1" applyBorder="1"/>
    <xf numFmtId="4" fontId="77" fillId="44" borderId="22" xfId="0" applyNumberFormat="1" applyFont="1" applyFill="1" applyBorder="1" applyAlignment="1">
      <alignment horizontal="right"/>
    </xf>
    <xf numFmtId="167" fontId="81" fillId="0" borderId="22" xfId="0" applyNumberFormat="1" applyFont="1" applyBorder="1" applyAlignment="1">
      <alignment horizontal="right"/>
    </xf>
    <xf numFmtId="0" fontId="67" fillId="30" borderId="14" xfId="0" applyFont="1" applyFill="1" applyBorder="1"/>
    <xf numFmtId="166" fontId="50" fillId="48" borderId="14" xfId="0" applyNumberFormat="1" applyFont="1" applyFill="1" applyBorder="1" applyAlignment="1">
      <alignment horizontal="left" vertical="center"/>
    </xf>
    <xf numFmtId="167" fontId="92" fillId="0" borderId="14" xfId="0" applyNumberFormat="1" applyFont="1" applyBorder="1" applyAlignment="1">
      <alignment wrapText="1"/>
    </xf>
    <xf numFmtId="167" fontId="92" fillId="30" borderId="14" xfId="0" applyNumberFormat="1" applyFont="1" applyFill="1" applyBorder="1"/>
    <xf numFmtId="1" fontId="84" fillId="49" borderId="25" xfId="0" applyNumberFormat="1" applyFont="1" applyFill="1" applyBorder="1"/>
    <xf numFmtId="4" fontId="84" fillId="49" borderId="22" xfId="0" applyNumberFormat="1" applyFont="1" applyFill="1" applyBorder="1" applyAlignment="1">
      <alignment horizontal="center"/>
    </xf>
    <xf numFmtId="49" fontId="96" fillId="49" borderId="25" xfId="0" applyNumberFormat="1" applyFont="1" applyFill="1" applyBorder="1" applyAlignment="1">
      <alignment horizontal="center"/>
    </xf>
    <xf numFmtId="1" fontId="32" fillId="34" borderId="25" xfId="0" applyNumberFormat="1" applyFont="1" applyFill="1" applyBorder="1" applyAlignment="1">
      <alignment horizontal="center"/>
    </xf>
    <xf numFmtId="166" fontId="41" fillId="0" borderId="14" xfId="0" applyNumberFormat="1" applyFont="1" applyFill="1" applyBorder="1" applyAlignment="1">
      <alignment horizontal="center" vertical="center"/>
    </xf>
    <xf numFmtId="166" fontId="50" fillId="0" borderId="13" xfId="0" applyNumberFormat="1" applyFont="1" applyFill="1" applyBorder="1" applyAlignment="1">
      <alignment horizontal="center" vertical="center" wrapText="1"/>
    </xf>
    <xf numFmtId="166" fontId="50" fillId="0" borderId="16" xfId="0" applyNumberFormat="1" applyFont="1" applyFill="1" applyBorder="1" applyAlignment="1">
      <alignment horizontal="center" vertical="center" wrapText="1"/>
    </xf>
    <xf numFmtId="15" fontId="87" fillId="0" borderId="22" xfId="0" applyNumberFormat="1" applyFont="1" applyBorder="1" applyAlignment="1">
      <alignment horizontal="center" vertical="center" wrapText="1"/>
    </xf>
    <xf numFmtId="0" fontId="1" fillId="0" borderId="24" xfId="0" applyFont="1" applyBorder="1"/>
    <xf numFmtId="166" fontId="81" fillId="0" borderId="22" xfId="0" applyNumberFormat="1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/>
    </xf>
    <xf numFmtId="0" fontId="1" fillId="0" borderId="26" xfId="0" applyFont="1" applyBorder="1"/>
    <xf numFmtId="0" fontId="89" fillId="0" borderId="29" xfId="0" applyFont="1" applyBorder="1" applyAlignment="1">
      <alignment horizontal="center"/>
    </xf>
    <xf numFmtId="0" fontId="1" fillId="0" borderId="30" xfId="0" applyFont="1" applyBorder="1"/>
    <xf numFmtId="1" fontId="83" fillId="0" borderId="22" xfId="0" applyNumberFormat="1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1" fillId="0" borderId="23" xfId="0" applyFont="1" applyBorder="1"/>
    <xf numFmtId="0" fontId="78" fillId="0" borderId="22" xfId="0" applyFont="1" applyBorder="1" applyAlignment="1">
      <alignment horizontal="center" vertical="center" wrapText="1"/>
    </xf>
    <xf numFmtId="49" fontId="79" fillId="0" borderId="22" xfId="0" applyNumberFormat="1" applyFont="1" applyBorder="1" applyAlignment="1">
      <alignment horizontal="center" vertical="center" wrapText="1"/>
    </xf>
    <xf numFmtId="166" fontId="80" fillId="0" borderId="22" xfId="0" applyNumberFormat="1" applyFont="1" applyBorder="1" applyAlignment="1">
      <alignment horizontal="center" vertical="center"/>
    </xf>
    <xf numFmtId="1" fontId="77" fillId="42" borderId="23" xfId="0" applyNumberFormat="1" applyFont="1" applyFill="1" applyBorder="1" applyAlignment="1">
      <alignment horizontal="center" vertical="center" wrapText="1"/>
    </xf>
  </cellXfs>
  <cellStyles count="141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2" xfId="39" builtinId="36" customBuiltin="1"/>
    <cellStyle name="60% - Énfasis2 2" xfId="40"/>
    <cellStyle name="60% - Énfasis3" xfId="41" builtinId="40" customBuiltin="1"/>
    <cellStyle name="60% - Énfasis3 2" xfId="42"/>
    <cellStyle name="60% - Énfasis4" xfId="43" builtinId="44" customBuiltin="1"/>
    <cellStyle name="60% - Énfasis4 2" xfId="44"/>
    <cellStyle name="60% - Énfasis5" xfId="45" builtinId="48" customBuiltin="1"/>
    <cellStyle name="60% - Énfasis5 2" xfId="46"/>
    <cellStyle name="60% - Énfasis6" xfId="47" builtinId="52" customBuiltin="1"/>
    <cellStyle name="60% - Énfasis6 2" xfId="48"/>
    <cellStyle name="Advertencia" xfId="49"/>
    <cellStyle name="Buena 2" xfId="50"/>
    <cellStyle name="Calcular" xfId="51"/>
    <cellStyle name="Cálculo" xfId="52" builtinId="22" customBuiltin="1"/>
    <cellStyle name="Cálculo 2" xfId="53"/>
    <cellStyle name="Celda comprob." xfId="54"/>
    <cellStyle name="Celda de comprobación" xfId="55" builtinId="23" customBuiltin="1"/>
    <cellStyle name="Celda de comprobación 2" xfId="56"/>
    <cellStyle name="Celda vinculada" xfId="57" builtinId="24" customBuiltin="1"/>
    <cellStyle name="Celda vinculada 2" xfId="58"/>
    <cellStyle name="Encabez. 1" xfId="59"/>
    <cellStyle name="Encabez. 2" xfId="60"/>
    <cellStyle name="Encabezado 1" xfId="132" builtinId="16" customBuiltin="1"/>
    <cellStyle name="Encabezado 3" xfId="61"/>
    <cellStyle name="Encabezado 4" xfId="62" builtinId="19" customBuiltin="1"/>
    <cellStyle name="Encabezado 4 2" xfId="63"/>
    <cellStyle name="Énfasis1" xfId="64" builtinId="29" customBuiltin="1"/>
    <cellStyle name="Énfasis1 2" xfId="65"/>
    <cellStyle name="Énfasis2" xfId="66" builtinId="33" customBuiltin="1"/>
    <cellStyle name="Énfasis2 2" xfId="67"/>
    <cellStyle name="Énfasis3" xfId="68" builtinId="37" customBuiltin="1"/>
    <cellStyle name="Énfasis3 2" xfId="69"/>
    <cellStyle name="Énfasis4" xfId="70" builtinId="41" customBuiltin="1"/>
    <cellStyle name="Énfasis4 2" xfId="71"/>
    <cellStyle name="Énfasis5" xfId="72" builtinId="45" customBuiltin="1"/>
    <cellStyle name="Énfasis5 2" xfId="73"/>
    <cellStyle name="Énfasis6" xfId="74" builtinId="49" customBuiltin="1"/>
    <cellStyle name="Énfasis6 2" xfId="75"/>
    <cellStyle name="Entrada" xfId="76" builtinId="20" customBuiltin="1"/>
    <cellStyle name="Entrada 2" xfId="77"/>
    <cellStyle name="Euro" xfId="78"/>
    <cellStyle name="Euro 2" xfId="79"/>
    <cellStyle name="Euro 2 2" xfId="80"/>
    <cellStyle name="Euro 2 3" xfId="81"/>
    <cellStyle name="Euro 3" xfId="82"/>
    <cellStyle name="Euro 3 2" xfId="83"/>
    <cellStyle name="Euro 3 3" xfId="84"/>
    <cellStyle name="Euro 3 3 2" xfId="85"/>
    <cellStyle name="Euro 4" xfId="86"/>
    <cellStyle name="Euro 5" xfId="87"/>
    <cellStyle name="Euro 6" xfId="88"/>
    <cellStyle name="Euro 6 2" xfId="89"/>
    <cellStyle name="Euro 7" xfId="90"/>
    <cellStyle name="Euro 7 2" xfId="91"/>
    <cellStyle name="Explicación" xfId="92"/>
    <cellStyle name="Incorrecto" xfId="93" builtinId="27" customBuiltin="1"/>
    <cellStyle name="Incorrecto 2" xfId="94"/>
    <cellStyle name="Millares 2" xfId="95"/>
    <cellStyle name="Moneda 2" xfId="96"/>
    <cellStyle name="Neutral" xfId="97" builtinId="28" customBuiltin="1"/>
    <cellStyle name="Neutral 2" xfId="98"/>
    <cellStyle name="Normal" xfId="0" builtinId="0"/>
    <cellStyle name="Normal 10" xfId="99"/>
    <cellStyle name="Normal 11" xfId="100"/>
    <cellStyle name="Normal 12" xfId="101"/>
    <cellStyle name="Normal 13" xfId="102"/>
    <cellStyle name="Normal 2" xfId="103"/>
    <cellStyle name="Normal 2 2" xfId="104"/>
    <cellStyle name="Normal 3" xfId="105"/>
    <cellStyle name="Normal 3 2" xfId="106"/>
    <cellStyle name="Normal 4" xfId="107"/>
    <cellStyle name="Normal 5" xfId="108"/>
    <cellStyle name="Normal 6" xfId="109"/>
    <cellStyle name="Normal 7" xfId="110"/>
    <cellStyle name="Normal 8" xfId="111"/>
    <cellStyle name="Normal 9" xfId="112"/>
    <cellStyle name="Normal_Generales 10 OTOÑO" xfId="113"/>
    <cellStyle name="Normal_Hoja1" xfId="114"/>
    <cellStyle name="Normal_Hoja1_1" xfId="115"/>
    <cellStyle name="Normal_Hoja1_2" xfId="116"/>
    <cellStyle name="Normal_Hoja1_Orden Catalogo 2012" xfId="117"/>
    <cellStyle name="Normal_Orden Catalogo 2012" xfId="118"/>
    <cellStyle name="Nota" xfId="119"/>
    <cellStyle name="Notas" xfId="120" builtinId="10" customBuiltin="1"/>
    <cellStyle name="Notas 2" xfId="121"/>
    <cellStyle name="Notas 3" xfId="122"/>
    <cellStyle name="Notas 4" xfId="123"/>
    <cellStyle name="Porcentual 2" xfId="124"/>
    <cellStyle name="Salida" xfId="125" builtinId="21" customBuiltin="1"/>
    <cellStyle name="Salida 2" xfId="126"/>
    <cellStyle name="Texto de advertencia" xfId="127" builtinId="11" customBuiltin="1"/>
    <cellStyle name="Texto de advertencia 2" xfId="128"/>
    <cellStyle name="Texto explicativo" xfId="129" builtinId="53" customBuiltin="1"/>
    <cellStyle name="Texto explicativo 2" xfId="130"/>
    <cellStyle name="Título" xfId="131" builtinId="15" customBuiltin="1"/>
    <cellStyle name="Título 1 2" xfId="133"/>
    <cellStyle name="Título 2" xfId="134" builtinId="17" customBuiltin="1"/>
    <cellStyle name="Título 2 2" xfId="135"/>
    <cellStyle name="Título 3" xfId="136" builtinId="18" customBuiltin="1"/>
    <cellStyle name="Título 3 2" xfId="137"/>
    <cellStyle name="Título 4" xfId="138"/>
    <cellStyle name="Total" xfId="139" builtinId="25" customBuiltin="1"/>
    <cellStyle name="Total 2" xfId="14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2D050"/>
      <rgbColor rgb="00800080"/>
      <rgbColor rgb="00FF9900"/>
      <rgbColor rgb="00FF6600"/>
      <rgbColor rgb="00C0C0C0"/>
      <rgbColor rgb="00FF99CC"/>
      <rgbColor rgb="0099CCFF"/>
      <rgbColor rgb="00CCFFCC"/>
      <rgbColor rgb="00FFCC99"/>
      <rgbColor rgb="00FFFF00"/>
      <rgbColor rgb="00FF0000"/>
      <rgbColor rgb="00000000"/>
      <rgbColor rgb="00333399"/>
      <rgbColor rgb="00D99694"/>
      <rgbColor rgb="00993300"/>
      <rgbColor rgb="0099CC00"/>
      <rgbColor rgb="00CCFFFF"/>
      <rgbColor rgb="00FFFFFF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8000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8000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ig@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39"/>
  <sheetViews>
    <sheetView tabSelected="1" topLeftCell="A9" workbookViewId="0">
      <selection activeCell="H13" sqref="H13"/>
    </sheetView>
  </sheetViews>
  <sheetFormatPr baseColWidth="10" defaultRowHeight="12.75"/>
  <cols>
    <col min="1" max="1" width="28" style="3" customWidth="1"/>
    <col min="2" max="2" width="19.28515625" style="279" customWidth="1"/>
    <col min="3" max="3" width="49.140625" style="87" customWidth="1"/>
    <col min="4" max="4" width="11.7109375" style="90" customWidth="1"/>
    <col min="5" max="5" width="11.140625" style="143" customWidth="1"/>
    <col min="6" max="6" width="10.7109375" style="76" customWidth="1"/>
    <col min="7" max="7" width="11.42578125" style="51"/>
    <col min="8" max="8" width="23" style="49" customWidth="1"/>
    <col min="9" max="9" width="11.42578125" style="1"/>
  </cols>
  <sheetData>
    <row r="1" spans="1:87" s="1" customFormat="1" ht="43.5" customHeight="1">
      <c r="A1" s="5" t="s">
        <v>202</v>
      </c>
      <c r="B1" s="253" t="s">
        <v>232</v>
      </c>
      <c r="C1" s="254"/>
      <c r="D1" s="255" t="s">
        <v>204</v>
      </c>
      <c r="E1" s="256"/>
      <c r="F1" s="103"/>
      <c r="G1" s="300" t="s">
        <v>70</v>
      </c>
      <c r="H1" s="300"/>
    </row>
    <row r="2" spans="1:87" s="1" customFormat="1" ht="24" customHeight="1">
      <c r="A2" s="54" t="s">
        <v>21</v>
      </c>
      <c r="B2" s="84" t="s">
        <v>64</v>
      </c>
      <c r="C2" s="4"/>
      <c r="D2" s="89" t="s">
        <v>491</v>
      </c>
      <c r="E2" s="131"/>
      <c r="F2" s="104"/>
      <c r="G2" s="19" t="s">
        <v>97</v>
      </c>
      <c r="H2" s="30">
        <f>H454</f>
        <v>0</v>
      </c>
    </row>
    <row r="3" spans="1:87" s="1" customFormat="1" ht="38.25">
      <c r="A3" s="55" t="s">
        <v>62</v>
      </c>
      <c r="B3" s="251"/>
      <c r="C3" s="252"/>
      <c r="D3" s="56" t="s">
        <v>442</v>
      </c>
      <c r="E3" s="42"/>
      <c r="F3" s="105"/>
      <c r="G3" s="20" t="s">
        <v>64</v>
      </c>
      <c r="H3" s="36">
        <f>H2*C2</f>
        <v>0</v>
      </c>
    </row>
    <row r="4" spans="1:87" s="1" customFormat="1" ht="15.75">
      <c r="A4" s="55" t="s">
        <v>139</v>
      </c>
      <c r="B4" s="251"/>
      <c r="C4" s="252"/>
      <c r="D4" s="56" t="s">
        <v>19</v>
      </c>
      <c r="E4" s="42"/>
      <c r="F4" s="105"/>
      <c r="G4" s="21" t="s">
        <v>71</v>
      </c>
      <c r="H4" s="37">
        <f>H2-H3</f>
        <v>0</v>
      </c>
    </row>
    <row r="5" spans="1:87" s="1" customFormat="1" ht="15.75">
      <c r="A5" s="55" t="s">
        <v>63</v>
      </c>
      <c r="B5" s="251"/>
      <c r="C5" s="252"/>
      <c r="D5" s="56" t="s">
        <v>66</v>
      </c>
      <c r="E5" s="42"/>
      <c r="F5" s="105"/>
      <c r="G5" s="293" t="s">
        <v>1286</v>
      </c>
      <c r="H5" s="36"/>
    </row>
    <row r="6" spans="1:87" s="1" customFormat="1" ht="15.75">
      <c r="A6" s="55" t="s">
        <v>203</v>
      </c>
      <c r="B6" s="251"/>
      <c r="C6" s="252"/>
      <c r="D6" s="56" t="s">
        <v>65</v>
      </c>
      <c r="E6" s="43"/>
      <c r="F6" s="105"/>
      <c r="G6" s="38" t="s">
        <v>71</v>
      </c>
      <c r="H6" s="132">
        <f>H4+H5</f>
        <v>0</v>
      </c>
    </row>
    <row r="7" spans="1:87" s="1" customFormat="1" ht="16.5" thickBot="1">
      <c r="A7" s="57" t="s">
        <v>67</v>
      </c>
      <c r="B7" s="257"/>
      <c r="C7" s="258"/>
      <c r="D7" s="56" t="s">
        <v>443</v>
      </c>
      <c r="E7" s="133"/>
      <c r="F7" s="106"/>
      <c r="G7" s="301"/>
      <c r="H7" s="302"/>
    </row>
    <row r="8" spans="1:87" s="2" customFormat="1" ht="16.5" thickBot="1">
      <c r="A8" s="248"/>
      <c r="B8" s="249"/>
      <c r="C8" s="249"/>
      <c r="D8" s="250"/>
      <c r="E8" s="249"/>
      <c r="F8" s="102"/>
      <c r="G8" s="50"/>
      <c r="H8" s="47"/>
    </row>
    <row r="9" spans="1:87" s="27" customFormat="1" ht="26.25" thickBot="1">
      <c r="A9" s="44" t="s">
        <v>46</v>
      </c>
      <c r="B9" s="45" t="s">
        <v>68</v>
      </c>
      <c r="C9" s="85" t="s">
        <v>47</v>
      </c>
      <c r="D9" s="88" t="s">
        <v>137</v>
      </c>
      <c r="E9" s="134" t="s">
        <v>138</v>
      </c>
      <c r="F9" s="282" t="s">
        <v>9</v>
      </c>
      <c r="G9" s="283" t="s">
        <v>1284</v>
      </c>
      <c r="H9" s="284" t="s">
        <v>1285</v>
      </c>
    </row>
    <row r="10" spans="1:87" s="27" customFormat="1">
      <c r="A10" s="62"/>
      <c r="B10" s="62"/>
      <c r="C10" s="62"/>
      <c r="D10" s="62"/>
      <c r="E10" s="62"/>
      <c r="F10" s="107"/>
      <c r="G10" s="63"/>
      <c r="H10" s="48"/>
    </row>
    <row r="11" spans="1:87" ht="15">
      <c r="A11" s="93"/>
      <c r="B11" s="260"/>
      <c r="C11" s="94"/>
      <c r="D11" s="95"/>
      <c r="E11" s="135"/>
      <c r="F11" s="108"/>
      <c r="G11" s="91"/>
      <c r="H11" s="136"/>
    </row>
    <row r="12" spans="1:87" s="1" customFormat="1" ht="15">
      <c r="A12" s="126" t="s">
        <v>413</v>
      </c>
      <c r="B12" s="261">
        <v>9789876421256</v>
      </c>
      <c r="C12" s="115" t="s">
        <v>249</v>
      </c>
      <c r="D12" s="118" t="s">
        <v>284</v>
      </c>
      <c r="E12" s="117"/>
      <c r="F12" s="137">
        <v>790</v>
      </c>
      <c r="G12" s="92">
        <f>F12/2</f>
        <v>395</v>
      </c>
      <c r="H12" s="286">
        <f>G12*E12</f>
        <v>0</v>
      </c>
      <c r="I12" s="49"/>
    </row>
    <row r="13" spans="1:87" s="1" customFormat="1" ht="15">
      <c r="A13" s="127" t="s">
        <v>413</v>
      </c>
      <c r="B13" s="121">
        <v>9789876420587</v>
      </c>
      <c r="C13" s="7" t="s">
        <v>250</v>
      </c>
      <c r="D13" s="28" t="s">
        <v>285</v>
      </c>
      <c r="E13" s="117"/>
      <c r="F13" s="137">
        <v>790</v>
      </c>
      <c r="G13" s="92">
        <f t="shared" ref="G13:G76" si="0">F13/2</f>
        <v>395</v>
      </c>
      <c r="H13" s="286">
        <f t="shared" ref="H13:H76" si="1">G13*E13</f>
        <v>0</v>
      </c>
      <c r="I13" s="4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</row>
    <row r="14" spans="1:87" s="1" customFormat="1" ht="15">
      <c r="A14" s="127" t="s">
        <v>413</v>
      </c>
      <c r="B14" s="121">
        <v>9789876423335</v>
      </c>
      <c r="C14" s="7" t="s">
        <v>624</v>
      </c>
      <c r="D14" s="28" t="s">
        <v>625</v>
      </c>
      <c r="E14" s="117"/>
      <c r="F14" s="137">
        <v>790</v>
      </c>
      <c r="G14" s="92">
        <f t="shared" si="0"/>
        <v>395</v>
      </c>
      <c r="H14" s="286">
        <f t="shared" si="1"/>
        <v>0</v>
      </c>
      <c r="I14" s="49"/>
    </row>
    <row r="15" spans="1:87" s="1" customFormat="1" ht="15">
      <c r="A15" s="127" t="s">
        <v>413</v>
      </c>
      <c r="B15" s="121">
        <v>9789876426282</v>
      </c>
      <c r="C15" s="7" t="s">
        <v>1121</v>
      </c>
      <c r="D15" s="28">
        <v>119359</v>
      </c>
      <c r="E15" s="117"/>
      <c r="F15" s="137">
        <v>790</v>
      </c>
      <c r="G15" s="92">
        <f t="shared" si="0"/>
        <v>395</v>
      </c>
      <c r="H15" s="286">
        <f t="shared" si="1"/>
        <v>0</v>
      </c>
      <c r="I15" s="49"/>
    </row>
    <row r="16" spans="1:87" s="1" customFormat="1" ht="15">
      <c r="A16" s="127" t="s">
        <v>413</v>
      </c>
      <c r="B16" s="263">
        <v>9789876426664</v>
      </c>
      <c r="C16" s="7" t="s">
        <v>1150</v>
      </c>
      <c r="D16" s="128">
        <v>149500</v>
      </c>
      <c r="E16" s="117"/>
      <c r="F16" s="137">
        <v>790</v>
      </c>
      <c r="G16" s="92">
        <f t="shared" si="0"/>
        <v>395</v>
      </c>
      <c r="H16" s="286">
        <f t="shared" si="1"/>
        <v>0</v>
      </c>
      <c r="I16" s="49"/>
    </row>
    <row r="17" spans="1:87" s="1" customFormat="1" ht="15" customHeight="1">
      <c r="A17" s="127" t="s">
        <v>413</v>
      </c>
      <c r="B17" s="121">
        <v>9789876420617</v>
      </c>
      <c r="C17" s="7" t="s">
        <v>416</v>
      </c>
      <c r="D17" s="28" t="s">
        <v>417</v>
      </c>
      <c r="E17" s="117"/>
      <c r="F17" s="137">
        <v>790</v>
      </c>
      <c r="G17" s="92">
        <f t="shared" si="0"/>
        <v>395</v>
      </c>
      <c r="H17" s="286">
        <f t="shared" si="1"/>
        <v>0</v>
      </c>
      <c r="I17" s="49"/>
    </row>
    <row r="18" spans="1:87" ht="15" customHeight="1">
      <c r="A18" s="127" t="s">
        <v>413</v>
      </c>
      <c r="B18" s="121">
        <v>9789876421164</v>
      </c>
      <c r="C18" s="7" t="s">
        <v>418</v>
      </c>
      <c r="D18" s="28" t="s">
        <v>419</v>
      </c>
      <c r="E18" s="117"/>
      <c r="F18" s="137">
        <v>790</v>
      </c>
      <c r="G18" s="92">
        <f t="shared" si="0"/>
        <v>395</v>
      </c>
      <c r="H18" s="286">
        <f t="shared" si="1"/>
        <v>0</v>
      </c>
      <c r="I18" s="4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15" customHeight="1">
      <c r="A19" s="127" t="s">
        <v>413</v>
      </c>
      <c r="B19" s="121">
        <v>9789876420914</v>
      </c>
      <c r="C19" s="7" t="s">
        <v>428</v>
      </c>
      <c r="D19" s="28" t="s">
        <v>429</v>
      </c>
      <c r="E19" s="117"/>
      <c r="F19" s="137">
        <v>790</v>
      </c>
      <c r="G19" s="92">
        <f t="shared" si="0"/>
        <v>395</v>
      </c>
      <c r="H19" s="286">
        <f t="shared" si="1"/>
        <v>0</v>
      </c>
      <c r="I19" s="4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s="1" customFormat="1" ht="15" customHeight="1">
      <c r="A20" s="127" t="s">
        <v>413</v>
      </c>
      <c r="B20" s="264">
        <v>9789876426992</v>
      </c>
      <c r="C20" s="7" t="s">
        <v>1291</v>
      </c>
      <c r="D20" s="110">
        <v>161592</v>
      </c>
      <c r="E20" s="117"/>
      <c r="F20" s="137">
        <v>790</v>
      </c>
      <c r="G20" s="92">
        <f t="shared" si="0"/>
        <v>395</v>
      </c>
      <c r="H20" s="286">
        <f t="shared" si="1"/>
        <v>0</v>
      </c>
      <c r="I20" s="49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1:87" s="1" customFormat="1" ht="15" customHeight="1">
      <c r="A21" s="127" t="s">
        <v>413</v>
      </c>
      <c r="B21" s="121">
        <v>9789876422796</v>
      </c>
      <c r="C21" s="7" t="s">
        <v>1292</v>
      </c>
      <c r="D21" s="28" t="s">
        <v>1293</v>
      </c>
      <c r="E21" s="117"/>
      <c r="F21" s="137">
        <v>790</v>
      </c>
      <c r="G21" s="92">
        <f t="shared" si="0"/>
        <v>395</v>
      </c>
      <c r="H21" s="286">
        <f t="shared" si="1"/>
        <v>0</v>
      </c>
      <c r="I21" s="49"/>
      <c r="J21"/>
      <c r="K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</row>
    <row r="22" spans="1:87" s="1" customFormat="1" ht="15" customHeight="1">
      <c r="A22" s="127" t="s">
        <v>413</v>
      </c>
      <c r="B22" s="121">
        <v>9789876421263</v>
      </c>
      <c r="C22" s="7" t="s">
        <v>251</v>
      </c>
      <c r="D22" s="28" t="s">
        <v>8</v>
      </c>
      <c r="E22" s="117"/>
      <c r="F22" s="137">
        <v>790</v>
      </c>
      <c r="G22" s="92">
        <f t="shared" si="0"/>
        <v>395</v>
      </c>
      <c r="H22" s="286">
        <f t="shared" si="1"/>
        <v>0</v>
      </c>
      <c r="I22" s="49"/>
    </row>
    <row r="23" spans="1:87" s="1" customFormat="1" ht="15" customHeight="1">
      <c r="A23" s="127" t="s">
        <v>413</v>
      </c>
      <c r="B23" s="121">
        <v>9789876423908</v>
      </c>
      <c r="C23" s="7" t="s">
        <v>669</v>
      </c>
      <c r="D23" s="28" t="s">
        <v>670</v>
      </c>
      <c r="E23" s="117"/>
      <c r="F23" s="137">
        <v>790</v>
      </c>
      <c r="G23" s="92">
        <f t="shared" si="0"/>
        <v>395</v>
      </c>
      <c r="H23" s="286">
        <f t="shared" si="1"/>
        <v>0</v>
      </c>
      <c r="I23" s="49"/>
    </row>
    <row r="24" spans="1:87" s="1" customFormat="1" ht="15" customHeight="1">
      <c r="A24" s="127" t="s">
        <v>413</v>
      </c>
      <c r="B24" s="121">
        <v>9789876422949</v>
      </c>
      <c r="C24" s="7" t="s">
        <v>600</v>
      </c>
      <c r="D24" s="28" t="s">
        <v>599</v>
      </c>
      <c r="E24" s="117"/>
      <c r="F24" s="137">
        <v>790</v>
      </c>
      <c r="G24" s="92">
        <f t="shared" si="0"/>
        <v>395</v>
      </c>
      <c r="H24" s="286">
        <f t="shared" si="1"/>
        <v>0</v>
      </c>
      <c r="I24" s="49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</row>
    <row r="25" spans="1:87" s="65" customFormat="1" ht="15" customHeight="1">
      <c r="A25" s="127" t="s">
        <v>413</v>
      </c>
      <c r="B25" s="121">
        <v>9789876422789</v>
      </c>
      <c r="C25" s="7" t="s">
        <v>553</v>
      </c>
      <c r="D25" s="28" t="s">
        <v>554</v>
      </c>
      <c r="E25" s="117"/>
      <c r="F25" s="137">
        <v>790</v>
      </c>
      <c r="G25" s="92">
        <f t="shared" si="0"/>
        <v>395</v>
      </c>
      <c r="H25" s="286">
        <f t="shared" si="1"/>
        <v>0</v>
      </c>
      <c r="I25" s="4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s="65" customFormat="1" ht="15" customHeight="1">
      <c r="A26" s="127" t="s">
        <v>413</v>
      </c>
      <c r="B26" s="121">
        <v>9789876421942</v>
      </c>
      <c r="C26" s="7" t="s">
        <v>252</v>
      </c>
      <c r="D26" s="28" t="s">
        <v>286</v>
      </c>
      <c r="E26" s="117"/>
      <c r="F26" s="137">
        <v>790</v>
      </c>
      <c r="G26" s="92">
        <f t="shared" si="0"/>
        <v>395</v>
      </c>
      <c r="H26" s="286">
        <f t="shared" si="1"/>
        <v>0</v>
      </c>
      <c r="I26" s="49"/>
      <c r="J2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s="1" customFormat="1" ht="15" customHeight="1">
      <c r="A27" s="127" t="s">
        <v>413</v>
      </c>
      <c r="B27" s="121">
        <v>9789876420600</v>
      </c>
      <c r="C27" s="7" t="s">
        <v>1289</v>
      </c>
      <c r="D27" s="28" t="s">
        <v>1290</v>
      </c>
      <c r="E27" s="117"/>
      <c r="F27" s="137">
        <v>790</v>
      </c>
      <c r="G27" s="92">
        <f t="shared" si="0"/>
        <v>395</v>
      </c>
      <c r="H27" s="286">
        <f t="shared" si="1"/>
        <v>0</v>
      </c>
      <c r="I27" s="49"/>
    </row>
    <row r="28" spans="1:87" s="1" customFormat="1" ht="15" customHeight="1">
      <c r="A28" s="127" t="s">
        <v>413</v>
      </c>
      <c r="B28" s="121">
        <v>9789876421928</v>
      </c>
      <c r="C28" s="7" t="s">
        <v>253</v>
      </c>
      <c r="D28" s="28" t="s">
        <v>287</v>
      </c>
      <c r="E28" s="117"/>
      <c r="F28" s="137">
        <v>790</v>
      </c>
      <c r="G28" s="92">
        <f t="shared" si="0"/>
        <v>395</v>
      </c>
      <c r="H28" s="286">
        <f t="shared" si="1"/>
        <v>0</v>
      </c>
      <c r="I28" s="49"/>
    </row>
    <row r="29" spans="1:87" s="1" customFormat="1" ht="15" customHeight="1">
      <c r="A29" s="127" t="s">
        <v>413</v>
      </c>
      <c r="B29" s="121">
        <v>9789876420921</v>
      </c>
      <c r="C29" s="7" t="s">
        <v>254</v>
      </c>
      <c r="D29" s="28" t="s">
        <v>288</v>
      </c>
      <c r="E29" s="117"/>
      <c r="F29" s="137">
        <v>790</v>
      </c>
      <c r="G29" s="92">
        <f t="shared" si="0"/>
        <v>395</v>
      </c>
      <c r="H29" s="286">
        <f t="shared" si="1"/>
        <v>0</v>
      </c>
      <c r="I29" s="49"/>
    </row>
    <row r="30" spans="1:87" s="1" customFormat="1" ht="15" customHeight="1">
      <c r="A30" s="127" t="s">
        <v>413</v>
      </c>
      <c r="B30" s="121">
        <v>9789876423892</v>
      </c>
      <c r="C30" s="7" t="s">
        <v>797</v>
      </c>
      <c r="D30" s="28" t="s">
        <v>796</v>
      </c>
      <c r="E30" s="117"/>
      <c r="F30" s="137">
        <v>790</v>
      </c>
      <c r="G30" s="92">
        <f t="shared" si="0"/>
        <v>395</v>
      </c>
      <c r="H30" s="286">
        <f t="shared" si="1"/>
        <v>0</v>
      </c>
      <c r="I30" s="49"/>
    </row>
    <row r="31" spans="1:87" s="1" customFormat="1" ht="15" customHeight="1">
      <c r="A31" s="127" t="s">
        <v>413</v>
      </c>
      <c r="B31" s="265">
        <v>9789876427173</v>
      </c>
      <c r="C31" s="7" t="s">
        <v>1249</v>
      </c>
      <c r="D31" s="259">
        <v>163011</v>
      </c>
      <c r="E31" s="117"/>
      <c r="F31" s="137">
        <v>790</v>
      </c>
      <c r="G31" s="92">
        <f t="shared" si="0"/>
        <v>395</v>
      </c>
      <c r="H31" s="286">
        <f t="shared" si="1"/>
        <v>0</v>
      </c>
      <c r="I31" s="49"/>
    </row>
    <row r="32" spans="1:87" s="1" customFormat="1" ht="15" customHeight="1">
      <c r="A32" s="127" t="s">
        <v>413</v>
      </c>
      <c r="B32" s="121">
        <v>9789876420594</v>
      </c>
      <c r="C32" s="7" t="s">
        <v>255</v>
      </c>
      <c r="D32" s="28" t="s">
        <v>289</v>
      </c>
      <c r="E32" s="117"/>
      <c r="F32" s="137">
        <v>790</v>
      </c>
      <c r="G32" s="92">
        <f t="shared" si="0"/>
        <v>395</v>
      </c>
      <c r="H32" s="286">
        <f t="shared" si="1"/>
        <v>0</v>
      </c>
      <c r="I32" s="49"/>
    </row>
    <row r="33" spans="1:87" s="1" customFormat="1" ht="15" customHeight="1">
      <c r="A33" s="127" t="s">
        <v>413</v>
      </c>
      <c r="B33" s="121">
        <v>9789876421935</v>
      </c>
      <c r="C33" s="7" t="s">
        <v>589</v>
      </c>
      <c r="D33" s="28" t="s">
        <v>590</v>
      </c>
      <c r="E33" s="117"/>
      <c r="F33" s="137">
        <v>790</v>
      </c>
      <c r="G33" s="92">
        <f t="shared" si="0"/>
        <v>395</v>
      </c>
      <c r="H33" s="286">
        <f t="shared" si="1"/>
        <v>0</v>
      </c>
      <c r="I33" s="49"/>
    </row>
    <row r="34" spans="1:87" s="1" customFormat="1" ht="15" customHeight="1">
      <c r="A34" s="39" t="s">
        <v>69</v>
      </c>
      <c r="B34" s="121">
        <v>9789876422925</v>
      </c>
      <c r="C34" s="7" t="s">
        <v>602</v>
      </c>
      <c r="D34" s="28" t="s">
        <v>604</v>
      </c>
      <c r="E34" s="117"/>
      <c r="F34" s="137">
        <v>990</v>
      </c>
      <c r="G34" s="92">
        <f t="shared" si="0"/>
        <v>495</v>
      </c>
      <c r="H34" s="286">
        <f t="shared" si="1"/>
        <v>0</v>
      </c>
      <c r="I34" s="49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</row>
    <row r="35" spans="1:87" s="1" customFormat="1" ht="15" customHeight="1">
      <c r="A35" s="39" t="s">
        <v>69</v>
      </c>
      <c r="B35" s="121">
        <v>9789876423809</v>
      </c>
      <c r="C35" s="7" t="s">
        <v>674</v>
      </c>
      <c r="D35" s="81">
        <v>110278</v>
      </c>
      <c r="E35" s="117"/>
      <c r="F35" s="137">
        <v>990</v>
      </c>
      <c r="G35" s="92">
        <f t="shared" si="0"/>
        <v>495</v>
      </c>
      <c r="H35" s="286">
        <f t="shared" si="1"/>
        <v>0</v>
      </c>
      <c r="I35" s="49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</row>
    <row r="36" spans="1:87" s="1" customFormat="1" ht="15" customHeight="1">
      <c r="A36" s="39" t="s">
        <v>69</v>
      </c>
      <c r="B36" s="121">
        <v>9789876423786</v>
      </c>
      <c r="C36" s="7" t="s">
        <v>738</v>
      </c>
      <c r="D36" s="81">
        <v>110276</v>
      </c>
      <c r="E36" s="117"/>
      <c r="F36" s="137">
        <v>990</v>
      </c>
      <c r="G36" s="92">
        <f t="shared" si="0"/>
        <v>495</v>
      </c>
      <c r="H36" s="286">
        <f t="shared" si="1"/>
        <v>0</v>
      </c>
      <c r="I36" s="49"/>
    </row>
    <row r="37" spans="1:87" s="1" customFormat="1" ht="15" customHeight="1">
      <c r="A37" s="39" t="s">
        <v>69</v>
      </c>
      <c r="B37" s="121">
        <v>9789876421744</v>
      </c>
      <c r="C37" s="119" t="s">
        <v>229</v>
      </c>
      <c r="D37" s="28" t="s">
        <v>276</v>
      </c>
      <c r="E37" s="117"/>
      <c r="F37" s="137">
        <v>990</v>
      </c>
      <c r="G37" s="92">
        <f t="shared" si="0"/>
        <v>495</v>
      </c>
      <c r="H37" s="286">
        <f t="shared" si="1"/>
        <v>0</v>
      </c>
      <c r="I37" s="49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</row>
    <row r="38" spans="1:87" s="1" customFormat="1" ht="15" customHeight="1">
      <c r="A38" s="39" t="s">
        <v>69</v>
      </c>
      <c r="B38" s="121">
        <v>9789876423311</v>
      </c>
      <c r="C38" s="7" t="s">
        <v>621</v>
      </c>
      <c r="D38" s="28" t="s">
        <v>620</v>
      </c>
      <c r="E38" s="117"/>
      <c r="F38" s="137">
        <v>990</v>
      </c>
      <c r="G38" s="92">
        <f t="shared" si="0"/>
        <v>495</v>
      </c>
      <c r="H38" s="286">
        <f t="shared" si="1"/>
        <v>0</v>
      </c>
      <c r="I38" s="49"/>
    </row>
    <row r="39" spans="1:87" s="65" customFormat="1" ht="15" customHeight="1">
      <c r="A39" s="39" t="s">
        <v>69</v>
      </c>
      <c r="B39" s="121">
        <v>9789876425773</v>
      </c>
      <c r="C39" s="98" t="s">
        <v>1017</v>
      </c>
      <c r="D39" s="99">
        <v>110428</v>
      </c>
      <c r="E39" s="117"/>
      <c r="F39" s="137">
        <v>990</v>
      </c>
      <c r="G39" s="92">
        <f t="shared" si="0"/>
        <v>495</v>
      </c>
      <c r="H39" s="286">
        <f t="shared" si="1"/>
        <v>0</v>
      </c>
      <c r="I39" s="4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s="1" customFormat="1" ht="15" customHeight="1">
      <c r="A40" s="39" t="s">
        <v>69</v>
      </c>
      <c r="B40" s="121">
        <v>9789876420181</v>
      </c>
      <c r="C40" s="7" t="s">
        <v>153</v>
      </c>
      <c r="D40" s="28" t="s">
        <v>273</v>
      </c>
      <c r="E40" s="117"/>
      <c r="F40" s="137">
        <v>990</v>
      </c>
      <c r="G40" s="92">
        <f t="shared" si="0"/>
        <v>495</v>
      </c>
      <c r="H40" s="286">
        <f t="shared" si="1"/>
        <v>0</v>
      </c>
      <c r="I40" s="49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</row>
    <row r="41" spans="1:87" s="1" customFormat="1" ht="15" customHeight="1">
      <c r="A41" s="39" t="s">
        <v>69</v>
      </c>
      <c r="B41" s="121">
        <v>9789876420112</v>
      </c>
      <c r="C41" s="7" t="s">
        <v>432</v>
      </c>
      <c r="D41" s="28" t="s">
        <v>433</v>
      </c>
      <c r="E41" s="117"/>
      <c r="F41" s="137">
        <v>990</v>
      </c>
      <c r="G41" s="92">
        <f t="shared" si="0"/>
        <v>495</v>
      </c>
      <c r="H41" s="286">
        <f t="shared" si="1"/>
        <v>0</v>
      </c>
      <c r="I41" s="49"/>
    </row>
    <row r="42" spans="1:87" s="1" customFormat="1" ht="15" customHeight="1">
      <c r="A42" s="39" t="s">
        <v>69</v>
      </c>
      <c r="B42" s="121">
        <v>9789876423328</v>
      </c>
      <c r="C42" s="7" t="s">
        <v>623</v>
      </c>
      <c r="D42" s="28" t="s">
        <v>622</v>
      </c>
      <c r="E42" s="117"/>
      <c r="F42" s="137">
        <v>990</v>
      </c>
      <c r="G42" s="92">
        <f t="shared" si="0"/>
        <v>495</v>
      </c>
      <c r="H42" s="286">
        <f t="shared" si="1"/>
        <v>0</v>
      </c>
      <c r="I42" s="49"/>
    </row>
    <row r="43" spans="1:87" s="1" customFormat="1" ht="15" customHeight="1">
      <c r="A43" s="39" t="s">
        <v>69</v>
      </c>
      <c r="B43" s="264">
        <v>9789876427098</v>
      </c>
      <c r="C43" s="7" t="s">
        <v>1180</v>
      </c>
      <c r="D43" s="28" t="s">
        <v>1176</v>
      </c>
      <c r="E43" s="117"/>
      <c r="F43" s="137">
        <v>990</v>
      </c>
      <c r="G43" s="92">
        <f t="shared" si="0"/>
        <v>495</v>
      </c>
      <c r="H43" s="286">
        <f t="shared" si="1"/>
        <v>0</v>
      </c>
      <c r="I43" s="49"/>
    </row>
    <row r="44" spans="1:87" s="1" customFormat="1" ht="15" customHeight="1">
      <c r="A44" s="39" t="s">
        <v>69</v>
      </c>
      <c r="B44" s="121">
        <v>9789876420822</v>
      </c>
      <c r="C44" s="120" t="s">
        <v>234</v>
      </c>
      <c r="D44" s="28" t="s">
        <v>280</v>
      </c>
      <c r="E44" s="117"/>
      <c r="F44" s="137">
        <v>990</v>
      </c>
      <c r="G44" s="92">
        <f t="shared" si="0"/>
        <v>495</v>
      </c>
      <c r="H44" s="286">
        <f t="shared" si="1"/>
        <v>0</v>
      </c>
      <c r="I44" s="49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</row>
    <row r="45" spans="1:87" s="1" customFormat="1" ht="15" customHeight="1">
      <c r="A45" s="39" t="s">
        <v>69</v>
      </c>
      <c r="B45" s="121">
        <v>9789876424677</v>
      </c>
      <c r="C45" s="98" t="s">
        <v>859</v>
      </c>
      <c r="D45" s="99">
        <v>117364</v>
      </c>
      <c r="E45" s="117"/>
      <c r="F45" s="137">
        <v>990</v>
      </c>
      <c r="G45" s="92">
        <f t="shared" si="0"/>
        <v>495</v>
      </c>
      <c r="H45" s="286">
        <f t="shared" si="1"/>
        <v>0</v>
      </c>
      <c r="I45" s="49"/>
    </row>
    <row r="46" spans="1:87" s="1" customFormat="1" ht="15" customHeight="1">
      <c r="A46" s="39" t="s">
        <v>69</v>
      </c>
      <c r="B46" s="121">
        <v>9789876421003</v>
      </c>
      <c r="C46" s="7" t="s">
        <v>340</v>
      </c>
      <c r="D46" s="28" t="s">
        <v>265</v>
      </c>
      <c r="E46" s="117"/>
      <c r="F46" s="137">
        <v>990</v>
      </c>
      <c r="G46" s="92">
        <f t="shared" si="0"/>
        <v>495</v>
      </c>
      <c r="H46" s="286">
        <f t="shared" si="1"/>
        <v>0</v>
      </c>
      <c r="I46" s="49"/>
    </row>
    <row r="47" spans="1:87" s="1" customFormat="1" ht="15" customHeight="1">
      <c r="A47" s="39" t="s">
        <v>69</v>
      </c>
      <c r="B47" s="121">
        <v>9789876423854</v>
      </c>
      <c r="C47" s="7" t="s">
        <v>642</v>
      </c>
      <c r="D47" s="81">
        <v>109772</v>
      </c>
      <c r="E47" s="117"/>
      <c r="F47" s="137">
        <v>990</v>
      </c>
      <c r="G47" s="92">
        <f t="shared" si="0"/>
        <v>495</v>
      </c>
      <c r="H47" s="286">
        <f t="shared" si="1"/>
        <v>0</v>
      </c>
      <c r="I47" s="49"/>
    </row>
    <row r="48" spans="1:87" s="1" customFormat="1" ht="15" customHeight="1">
      <c r="A48" s="39" t="s">
        <v>69</v>
      </c>
      <c r="B48" s="121">
        <v>9789876420389</v>
      </c>
      <c r="C48" s="119" t="s">
        <v>230</v>
      </c>
      <c r="D48" s="28" t="s">
        <v>277</v>
      </c>
      <c r="E48" s="117"/>
      <c r="F48" s="137">
        <v>990</v>
      </c>
      <c r="G48" s="92">
        <f t="shared" si="0"/>
        <v>495</v>
      </c>
      <c r="H48" s="286">
        <f t="shared" si="1"/>
        <v>0</v>
      </c>
      <c r="I48" s="49"/>
    </row>
    <row r="49" spans="1:87" s="1" customFormat="1" ht="15" customHeight="1">
      <c r="A49" s="39" t="s">
        <v>69</v>
      </c>
      <c r="B49" s="121">
        <v>9789876422321</v>
      </c>
      <c r="C49" s="119" t="s">
        <v>477</v>
      </c>
      <c r="D49" s="28" t="s">
        <v>478</v>
      </c>
      <c r="E49" s="117"/>
      <c r="F49" s="137">
        <v>990</v>
      </c>
      <c r="G49" s="92">
        <f t="shared" si="0"/>
        <v>495</v>
      </c>
      <c r="H49" s="286">
        <f t="shared" si="1"/>
        <v>0</v>
      </c>
      <c r="I49" s="49"/>
    </row>
    <row r="50" spans="1:87" s="1" customFormat="1" ht="15" customHeight="1">
      <c r="A50" s="39" t="s">
        <v>69</v>
      </c>
      <c r="B50" s="121">
        <v>9789876420792</v>
      </c>
      <c r="C50" s="119" t="s">
        <v>142</v>
      </c>
      <c r="D50" s="28" t="s">
        <v>267</v>
      </c>
      <c r="E50" s="117"/>
      <c r="F50" s="137">
        <v>990</v>
      </c>
      <c r="G50" s="92">
        <f t="shared" si="0"/>
        <v>495</v>
      </c>
      <c r="H50" s="286">
        <f t="shared" si="1"/>
        <v>0</v>
      </c>
      <c r="I50" s="49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</row>
    <row r="51" spans="1:87" s="25" customFormat="1" ht="15" customHeight="1">
      <c r="A51" s="39" t="s">
        <v>69</v>
      </c>
      <c r="B51" s="121">
        <v>9789876422918</v>
      </c>
      <c r="C51" s="7" t="s">
        <v>601</v>
      </c>
      <c r="D51" s="28" t="s">
        <v>603</v>
      </c>
      <c r="E51" s="117"/>
      <c r="F51" s="137">
        <v>990</v>
      </c>
      <c r="G51" s="92">
        <f t="shared" si="0"/>
        <v>495</v>
      </c>
      <c r="H51" s="286">
        <f t="shared" si="1"/>
        <v>0</v>
      </c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ht="15" customHeight="1">
      <c r="A52" s="39" t="s">
        <v>69</v>
      </c>
      <c r="B52" s="121">
        <v>9789876421140</v>
      </c>
      <c r="C52" s="119" t="s">
        <v>231</v>
      </c>
      <c r="D52" s="28" t="s">
        <v>278</v>
      </c>
      <c r="E52" s="117"/>
      <c r="F52" s="137">
        <v>990</v>
      </c>
      <c r="G52" s="92">
        <f t="shared" si="0"/>
        <v>495</v>
      </c>
      <c r="H52" s="286">
        <f t="shared" si="1"/>
        <v>0</v>
      </c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ht="15" customHeight="1">
      <c r="A53" s="39" t="s">
        <v>69</v>
      </c>
      <c r="B53" s="121">
        <v>9789876423724</v>
      </c>
      <c r="C53" s="7" t="s">
        <v>673</v>
      </c>
      <c r="D53" s="81">
        <v>109771</v>
      </c>
      <c r="E53" s="117"/>
      <c r="F53" s="137">
        <v>990</v>
      </c>
      <c r="G53" s="92">
        <f t="shared" si="0"/>
        <v>495</v>
      </c>
      <c r="H53" s="286">
        <f t="shared" si="1"/>
        <v>0</v>
      </c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1:87" ht="15" customHeight="1">
      <c r="A54" s="39" t="s">
        <v>69</v>
      </c>
      <c r="B54" s="80" t="s">
        <v>215</v>
      </c>
      <c r="C54" s="78" t="s">
        <v>143</v>
      </c>
      <c r="D54" s="28" t="s">
        <v>268</v>
      </c>
      <c r="E54" s="117"/>
      <c r="F54" s="137">
        <v>990</v>
      </c>
      <c r="G54" s="92">
        <f t="shared" si="0"/>
        <v>495</v>
      </c>
      <c r="H54" s="286">
        <f t="shared" si="1"/>
        <v>0</v>
      </c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ht="15" customHeight="1">
      <c r="A55" s="39" t="s">
        <v>69</v>
      </c>
      <c r="B55" s="121">
        <v>9789876421294</v>
      </c>
      <c r="C55" s="7" t="s">
        <v>235</v>
      </c>
      <c r="D55" s="28" t="s">
        <v>281</v>
      </c>
      <c r="E55" s="117"/>
      <c r="F55" s="137">
        <v>990</v>
      </c>
      <c r="G55" s="92">
        <f t="shared" si="0"/>
        <v>495</v>
      </c>
      <c r="H55" s="286">
        <f t="shared" si="1"/>
        <v>0</v>
      </c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s="65" customFormat="1" ht="15" customHeight="1">
      <c r="A56" s="39" t="s">
        <v>69</v>
      </c>
      <c r="B56" s="121">
        <v>9789876427159</v>
      </c>
      <c r="C56" s="119" t="s">
        <v>1250</v>
      </c>
      <c r="D56" s="259">
        <v>161590</v>
      </c>
      <c r="E56" s="117"/>
      <c r="F56" s="137">
        <v>990</v>
      </c>
      <c r="G56" s="92">
        <f t="shared" si="0"/>
        <v>495</v>
      </c>
      <c r="H56" s="286">
        <f t="shared" si="1"/>
        <v>0</v>
      </c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ht="15" customHeight="1">
      <c r="A57" s="39" t="s">
        <v>69</v>
      </c>
      <c r="B57" s="121">
        <v>9789876420662</v>
      </c>
      <c r="C57" s="7" t="s">
        <v>236</v>
      </c>
      <c r="D57" s="28" t="s">
        <v>282</v>
      </c>
      <c r="E57" s="117"/>
      <c r="F57" s="137">
        <v>990</v>
      </c>
      <c r="G57" s="92">
        <f t="shared" si="0"/>
        <v>495</v>
      </c>
      <c r="H57" s="286">
        <f t="shared" si="1"/>
        <v>0</v>
      </c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s="1" customFormat="1" ht="15" customHeight="1">
      <c r="A58" s="39" t="s">
        <v>69</v>
      </c>
      <c r="B58" s="121">
        <v>9789876424530</v>
      </c>
      <c r="C58" s="98" t="s">
        <v>788</v>
      </c>
      <c r="D58" s="99">
        <v>117069</v>
      </c>
      <c r="E58" s="117"/>
      <c r="F58" s="137">
        <v>990</v>
      </c>
      <c r="G58" s="92">
        <f t="shared" si="0"/>
        <v>495</v>
      </c>
      <c r="H58" s="286">
        <f t="shared" si="1"/>
        <v>0</v>
      </c>
      <c r="I58" s="49"/>
    </row>
    <row r="59" spans="1:87" s="1" customFormat="1" ht="15">
      <c r="A59" s="39" t="s">
        <v>69</v>
      </c>
      <c r="B59" s="121">
        <v>9789876420228</v>
      </c>
      <c r="C59" s="7" t="s">
        <v>237</v>
      </c>
      <c r="D59" s="28" t="s">
        <v>283</v>
      </c>
      <c r="E59" s="117"/>
      <c r="F59" s="137">
        <v>990</v>
      </c>
      <c r="G59" s="92">
        <f t="shared" si="0"/>
        <v>495</v>
      </c>
      <c r="H59" s="286">
        <f t="shared" si="1"/>
        <v>0</v>
      </c>
      <c r="I59" s="49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</row>
    <row r="60" spans="1:87" s="1" customFormat="1" ht="15">
      <c r="A60" s="39" t="s">
        <v>69</v>
      </c>
      <c r="B60" s="121">
        <v>9789876420785</v>
      </c>
      <c r="C60" s="119" t="s">
        <v>141</v>
      </c>
      <c r="D60" s="28" t="s">
        <v>266</v>
      </c>
      <c r="E60" s="117"/>
      <c r="F60" s="137">
        <v>990</v>
      </c>
      <c r="G60" s="92">
        <f t="shared" si="0"/>
        <v>495</v>
      </c>
      <c r="H60" s="286">
        <f t="shared" si="1"/>
        <v>0</v>
      </c>
      <c r="I60" s="49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</row>
    <row r="61" spans="1:87" s="1" customFormat="1" ht="15">
      <c r="A61" s="39" t="s">
        <v>69</v>
      </c>
      <c r="B61" s="121">
        <v>9789876427524</v>
      </c>
      <c r="C61" s="119" t="s">
        <v>1251</v>
      </c>
      <c r="D61" s="259">
        <v>149503</v>
      </c>
      <c r="E61" s="117"/>
      <c r="F61" s="137">
        <v>990</v>
      </c>
      <c r="G61" s="92">
        <f t="shared" si="0"/>
        <v>495</v>
      </c>
      <c r="H61" s="286">
        <f t="shared" si="1"/>
        <v>0</v>
      </c>
      <c r="I61" s="49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</row>
    <row r="62" spans="1:87" s="1" customFormat="1" ht="15">
      <c r="A62" s="39" t="s">
        <v>69</v>
      </c>
      <c r="B62" s="121">
        <v>9789876422772</v>
      </c>
      <c r="C62" s="7" t="s">
        <v>1287</v>
      </c>
      <c r="D62" s="28" t="s">
        <v>1288</v>
      </c>
      <c r="E62" s="117"/>
      <c r="F62" s="137">
        <v>990</v>
      </c>
      <c r="G62" s="92">
        <f t="shared" si="0"/>
        <v>495</v>
      </c>
      <c r="H62" s="286">
        <f t="shared" si="1"/>
        <v>0</v>
      </c>
      <c r="I62" s="49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</row>
    <row r="63" spans="1:87" s="1" customFormat="1" ht="15">
      <c r="A63" s="39" t="s">
        <v>69</v>
      </c>
      <c r="B63" s="266">
        <v>9789876426275</v>
      </c>
      <c r="C63" s="7" t="s">
        <v>1120</v>
      </c>
      <c r="D63" s="125">
        <v>150585</v>
      </c>
      <c r="E63" s="117"/>
      <c r="F63" s="137">
        <v>990</v>
      </c>
      <c r="G63" s="92">
        <f t="shared" si="0"/>
        <v>495</v>
      </c>
      <c r="H63" s="286">
        <f t="shared" si="1"/>
        <v>0</v>
      </c>
      <c r="I63" s="49"/>
    </row>
    <row r="64" spans="1:87" s="1" customFormat="1" ht="15">
      <c r="A64" s="39" t="s">
        <v>69</v>
      </c>
      <c r="B64" s="277">
        <v>9789871348725</v>
      </c>
      <c r="C64" s="7" t="s">
        <v>331</v>
      </c>
      <c r="D64" s="28" t="s">
        <v>263</v>
      </c>
      <c r="E64" s="117"/>
      <c r="F64" s="137">
        <v>990</v>
      </c>
      <c r="G64" s="92">
        <f t="shared" si="0"/>
        <v>495</v>
      </c>
      <c r="H64" s="286">
        <f t="shared" si="1"/>
        <v>0</v>
      </c>
      <c r="I64" s="49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</row>
    <row r="65" spans="1:87" s="58" customFormat="1" ht="15">
      <c r="A65" s="39" t="s">
        <v>69</v>
      </c>
      <c r="B65" s="121">
        <v>9789876421638</v>
      </c>
      <c r="C65" s="120" t="s">
        <v>233</v>
      </c>
      <c r="D65" s="28" t="s">
        <v>279</v>
      </c>
      <c r="E65" s="117"/>
      <c r="F65" s="137">
        <v>990</v>
      </c>
      <c r="G65" s="92">
        <f t="shared" si="0"/>
        <v>495</v>
      </c>
      <c r="H65" s="286">
        <f t="shared" si="1"/>
        <v>0</v>
      </c>
      <c r="I65" s="49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</row>
    <row r="66" spans="1:87" s="58" customFormat="1" ht="15">
      <c r="A66" s="39" t="s">
        <v>69</v>
      </c>
      <c r="B66" s="121">
        <v>9789876423793</v>
      </c>
      <c r="C66" s="7" t="s">
        <v>739</v>
      </c>
      <c r="D66" s="81">
        <v>110277</v>
      </c>
      <c r="E66" s="117"/>
      <c r="F66" s="137">
        <v>990</v>
      </c>
      <c r="G66" s="92">
        <f t="shared" si="0"/>
        <v>495</v>
      </c>
      <c r="H66" s="286">
        <f t="shared" si="1"/>
        <v>0</v>
      </c>
      <c r="I66" s="49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</row>
    <row r="67" spans="1:87" s="58" customFormat="1" ht="15">
      <c r="A67" s="39" t="s">
        <v>69</v>
      </c>
      <c r="B67" s="121">
        <v>9789876421010</v>
      </c>
      <c r="C67" s="7" t="s">
        <v>154</v>
      </c>
      <c r="D67" s="28" t="s">
        <v>274</v>
      </c>
      <c r="E67" s="117"/>
      <c r="F67" s="137">
        <v>990</v>
      </c>
      <c r="G67" s="92">
        <f t="shared" si="0"/>
        <v>495</v>
      </c>
      <c r="H67" s="286">
        <f t="shared" si="1"/>
        <v>0</v>
      </c>
      <c r="I67" s="49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</row>
    <row r="68" spans="1:87" s="58" customFormat="1" ht="15">
      <c r="A68" s="39" t="s">
        <v>69</v>
      </c>
      <c r="B68" s="263">
        <v>9789876426633</v>
      </c>
      <c r="C68" s="7" t="s">
        <v>1151</v>
      </c>
      <c r="D68" s="128">
        <v>119191</v>
      </c>
      <c r="E68" s="117"/>
      <c r="F68" s="137">
        <v>990</v>
      </c>
      <c r="G68" s="92">
        <f t="shared" si="0"/>
        <v>495</v>
      </c>
      <c r="H68" s="286">
        <f t="shared" si="1"/>
        <v>0</v>
      </c>
      <c r="I68" s="49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</row>
    <row r="69" spans="1:87" s="58" customFormat="1" ht="15">
      <c r="A69" s="39" t="s">
        <v>69</v>
      </c>
      <c r="B69" s="121">
        <v>9789871348732</v>
      </c>
      <c r="C69" s="119" t="s">
        <v>216</v>
      </c>
      <c r="D69" s="28" t="s">
        <v>269</v>
      </c>
      <c r="E69" s="117"/>
      <c r="F69" s="137">
        <v>990</v>
      </c>
      <c r="G69" s="92">
        <f t="shared" si="0"/>
        <v>495</v>
      </c>
      <c r="H69" s="286">
        <f t="shared" si="1"/>
        <v>0</v>
      </c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s="58" customFormat="1" ht="15">
      <c r="A70" s="39" t="s">
        <v>69</v>
      </c>
      <c r="B70" s="121">
        <v>9789876424660</v>
      </c>
      <c r="C70" s="98" t="s">
        <v>858</v>
      </c>
      <c r="D70" s="99">
        <v>118024</v>
      </c>
      <c r="E70" s="117"/>
      <c r="F70" s="137">
        <v>990</v>
      </c>
      <c r="G70" s="92">
        <f t="shared" si="0"/>
        <v>495</v>
      </c>
      <c r="H70" s="286">
        <f t="shared" si="1"/>
        <v>0</v>
      </c>
      <c r="I70" s="49"/>
    </row>
    <row r="71" spans="1:87" s="70" customFormat="1" ht="15">
      <c r="A71" s="39" t="s">
        <v>69</v>
      </c>
      <c r="B71" s="121">
        <v>9789876422383</v>
      </c>
      <c r="C71" s="7" t="s">
        <v>475</v>
      </c>
      <c r="D71" s="28" t="s">
        <v>476</v>
      </c>
      <c r="E71" s="117"/>
      <c r="F71" s="137">
        <v>990</v>
      </c>
      <c r="G71" s="92">
        <f t="shared" si="0"/>
        <v>495</v>
      </c>
      <c r="H71" s="286">
        <f t="shared" si="1"/>
        <v>0</v>
      </c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1:87" s="70" customFormat="1" ht="15.75" customHeight="1">
      <c r="A72" s="39" t="s">
        <v>69</v>
      </c>
      <c r="B72" s="121">
        <v>9789871348947</v>
      </c>
      <c r="C72" s="7" t="s">
        <v>332</v>
      </c>
      <c r="D72" s="28" t="s">
        <v>271</v>
      </c>
      <c r="E72" s="117"/>
      <c r="F72" s="137">
        <v>990</v>
      </c>
      <c r="G72" s="92">
        <f t="shared" si="0"/>
        <v>495</v>
      </c>
      <c r="H72" s="286">
        <f t="shared" si="1"/>
        <v>0</v>
      </c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1:87" s="58" customFormat="1" ht="15.75" customHeight="1">
      <c r="A73" s="39" t="s">
        <v>69</v>
      </c>
      <c r="B73" s="121">
        <v>9789876424707</v>
      </c>
      <c r="C73" s="98" t="s">
        <v>798</v>
      </c>
      <c r="D73" s="99">
        <v>117509</v>
      </c>
      <c r="E73" s="117"/>
      <c r="F73" s="137">
        <v>990</v>
      </c>
      <c r="G73" s="92">
        <f t="shared" si="0"/>
        <v>495</v>
      </c>
      <c r="H73" s="286">
        <f t="shared" si="1"/>
        <v>0</v>
      </c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1:87" s="58" customFormat="1" ht="15.75" customHeight="1">
      <c r="A74" s="39" t="s">
        <v>69</v>
      </c>
      <c r="B74" s="121">
        <v>9789871348718</v>
      </c>
      <c r="C74" s="79" t="s">
        <v>140</v>
      </c>
      <c r="D74" s="28" t="s">
        <v>264</v>
      </c>
      <c r="E74" s="117"/>
      <c r="F74" s="137">
        <v>990</v>
      </c>
      <c r="G74" s="92">
        <f t="shared" si="0"/>
        <v>495</v>
      </c>
      <c r="H74" s="286">
        <f t="shared" si="1"/>
        <v>0</v>
      </c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1:87" s="58" customFormat="1" ht="15.75" customHeight="1">
      <c r="A75" s="39" t="s">
        <v>69</v>
      </c>
      <c r="B75" s="121">
        <v>9789871348978</v>
      </c>
      <c r="C75" s="119" t="s">
        <v>144</v>
      </c>
      <c r="D75" s="28" t="s">
        <v>270</v>
      </c>
      <c r="E75" s="117"/>
      <c r="F75" s="137">
        <v>990</v>
      </c>
      <c r="G75" s="92">
        <f t="shared" si="0"/>
        <v>495</v>
      </c>
      <c r="H75" s="286">
        <f t="shared" si="1"/>
        <v>0</v>
      </c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1:87" s="58" customFormat="1" ht="15.75" customHeight="1">
      <c r="A76" s="39" t="s">
        <v>69</v>
      </c>
      <c r="B76" s="121">
        <v>9789876423816</v>
      </c>
      <c r="C76" s="7" t="s">
        <v>643</v>
      </c>
      <c r="D76" s="81">
        <v>110279</v>
      </c>
      <c r="E76" s="117"/>
      <c r="F76" s="137">
        <v>990</v>
      </c>
      <c r="G76" s="92">
        <f t="shared" si="0"/>
        <v>495</v>
      </c>
      <c r="H76" s="286">
        <f t="shared" si="1"/>
        <v>0</v>
      </c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1:87" s="58" customFormat="1" ht="15.75" customHeight="1">
      <c r="A77" s="39" t="s">
        <v>69</v>
      </c>
      <c r="B77" s="121">
        <v>9789876420549</v>
      </c>
      <c r="C77" s="7" t="s">
        <v>93</v>
      </c>
      <c r="D77" s="28" t="s">
        <v>272</v>
      </c>
      <c r="E77" s="117"/>
      <c r="F77" s="137">
        <v>990</v>
      </c>
      <c r="G77" s="92">
        <f t="shared" ref="G77:G140" si="2">F77/2</f>
        <v>495</v>
      </c>
      <c r="H77" s="286">
        <f t="shared" ref="H77:H140" si="3">G77*E77</f>
        <v>0</v>
      </c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1:87" s="58" customFormat="1" ht="15">
      <c r="A78" s="39" t="s">
        <v>69</v>
      </c>
      <c r="B78" s="264">
        <v>9789876426671</v>
      </c>
      <c r="C78" s="7" t="s">
        <v>1177</v>
      </c>
      <c r="D78" s="110">
        <v>110427</v>
      </c>
      <c r="E78" s="117"/>
      <c r="F78" s="137">
        <v>990</v>
      </c>
      <c r="G78" s="92">
        <f t="shared" si="2"/>
        <v>495</v>
      </c>
      <c r="H78" s="286">
        <f t="shared" si="3"/>
        <v>0</v>
      </c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s="1" customFormat="1" ht="15">
      <c r="A79" s="39" t="s">
        <v>69</v>
      </c>
      <c r="B79" s="121">
        <v>9789876421027</v>
      </c>
      <c r="C79" s="7" t="s">
        <v>60</v>
      </c>
      <c r="D79" s="28" t="s">
        <v>275</v>
      </c>
      <c r="E79" s="117"/>
      <c r="F79" s="137">
        <v>990</v>
      </c>
      <c r="G79" s="92">
        <f t="shared" si="2"/>
        <v>495</v>
      </c>
      <c r="H79" s="286">
        <f t="shared" si="3"/>
        <v>0</v>
      </c>
      <c r="I79" s="49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</row>
    <row r="80" spans="1:87" s="1" customFormat="1" ht="15">
      <c r="A80" s="40" t="s">
        <v>132</v>
      </c>
      <c r="B80" s="121">
        <v>9789876423847</v>
      </c>
      <c r="C80" s="7" t="s">
        <v>672</v>
      </c>
      <c r="D80" s="81">
        <v>110300</v>
      </c>
      <c r="E80" s="29"/>
      <c r="F80" s="139">
        <v>1050</v>
      </c>
      <c r="G80" s="92">
        <f t="shared" si="2"/>
        <v>525</v>
      </c>
      <c r="H80" s="286">
        <f t="shared" si="3"/>
        <v>0</v>
      </c>
      <c r="I80" s="49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</row>
    <row r="81" spans="1:87" s="1" customFormat="1" ht="15">
      <c r="A81" s="40" t="s">
        <v>61</v>
      </c>
      <c r="B81" s="121">
        <v>9789876420563</v>
      </c>
      <c r="C81" s="7" t="s">
        <v>430</v>
      </c>
      <c r="D81" s="28" t="s">
        <v>431</v>
      </c>
      <c r="E81" s="29"/>
      <c r="F81" s="139">
        <v>1050</v>
      </c>
      <c r="G81" s="92">
        <f t="shared" si="2"/>
        <v>525</v>
      </c>
      <c r="H81" s="286">
        <f t="shared" si="3"/>
        <v>0</v>
      </c>
      <c r="I81" s="49"/>
    </row>
    <row r="82" spans="1:87" ht="15">
      <c r="A82" s="40" t="s">
        <v>132</v>
      </c>
      <c r="B82" s="121">
        <v>9789876424806</v>
      </c>
      <c r="C82" s="100" t="s">
        <v>863</v>
      </c>
      <c r="D82" s="99">
        <v>119192</v>
      </c>
      <c r="E82" s="29"/>
      <c r="F82" s="139">
        <v>1050</v>
      </c>
      <c r="G82" s="92">
        <f t="shared" si="2"/>
        <v>525</v>
      </c>
      <c r="H82" s="286">
        <f t="shared" si="3"/>
        <v>0</v>
      </c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s="25" customFormat="1" ht="15">
      <c r="A83" s="46" t="s">
        <v>61</v>
      </c>
      <c r="B83" s="121">
        <v>9789876421768</v>
      </c>
      <c r="C83" s="120" t="s">
        <v>338</v>
      </c>
      <c r="D83" s="28" t="s">
        <v>339</v>
      </c>
      <c r="E83" s="29"/>
      <c r="F83" s="139">
        <v>1050</v>
      </c>
      <c r="G83" s="92">
        <f t="shared" si="2"/>
        <v>525</v>
      </c>
      <c r="H83" s="286">
        <f t="shared" si="3"/>
        <v>0</v>
      </c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s="25" customFormat="1" ht="15">
      <c r="A84" s="40" t="s">
        <v>61</v>
      </c>
      <c r="B84" s="121">
        <v>9789871348756</v>
      </c>
      <c r="C84" s="9" t="s">
        <v>151</v>
      </c>
      <c r="D84" s="28" t="s">
        <v>297</v>
      </c>
      <c r="E84" s="29"/>
      <c r="F84" s="139">
        <v>1050</v>
      </c>
      <c r="G84" s="92">
        <f t="shared" si="2"/>
        <v>525</v>
      </c>
      <c r="H84" s="286">
        <f t="shared" si="3"/>
        <v>0</v>
      </c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s="25" customFormat="1" ht="15">
      <c r="A85" s="40" t="s">
        <v>61</v>
      </c>
      <c r="B85" s="263">
        <v>9789876426688</v>
      </c>
      <c r="C85" s="9" t="s">
        <v>1152</v>
      </c>
      <c r="D85" s="128" t="s">
        <v>1153</v>
      </c>
      <c r="E85" s="29"/>
      <c r="F85" s="139">
        <v>1050</v>
      </c>
      <c r="G85" s="92">
        <f t="shared" si="2"/>
        <v>525</v>
      </c>
      <c r="H85" s="286">
        <f t="shared" si="3"/>
        <v>0</v>
      </c>
      <c r="I85" s="4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s="25" customFormat="1" ht="15">
      <c r="A86" s="40" t="s">
        <v>61</v>
      </c>
      <c r="B86" s="262">
        <v>9789876426169</v>
      </c>
      <c r="C86" s="122" t="s">
        <v>1096</v>
      </c>
      <c r="D86" s="116">
        <v>151186</v>
      </c>
      <c r="E86" s="29"/>
      <c r="F86" s="139">
        <v>1050</v>
      </c>
      <c r="G86" s="92">
        <f t="shared" si="2"/>
        <v>525</v>
      </c>
      <c r="H86" s="286">
        <f t="shared" si="3"/>
        <v>0</v>
      </c>
      <c r="I86" s="4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ht="15">
      <c r="A87" s="40" t="s">
        <v>61</v>
      </c>
      <c r="B87" s="265">
        <v>9789876427289</v>
      </c>
      <c r="C87" s="122" t="s">
        <v>1252</v>
      </c>
      <c r="D87" s="116">
        <v>161595</v>
      </c>
      <c r="E87" s="29"/>
      <c r="F87" s="139">
        <v>1050</v>
      </c>
      <c r="G87" s="92">
        <f t="shared" si="2"/>
        <v>525</v>
      </c>
      <c r="H87" s="286">
        <f t="shared" si="3"/>
        <v>0</v>
      </c>
      <c r="I87" s="4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87" s="1" customFormat="1" ht="15">
      <c r="A88" s="40" t="s">
        <v>132</v>
      </c>
      <c r="B88" s="121">
        <v>9789876421065</v>
      </c>
      <c r="C88" s="7" t="s">
        <v>205</v>
      </c>
      <c r="D88" s="28" t="s">
        <v>292</v>
      </c>
      <c r="E88" s="29"/>
      <c r="F88" s="139">
        <v>1050</v>
      </c>
      <c r="G88" s="92">
        <f t="shared" si="2"/>
        <v>525</v>
      </c>
      <c r="H88" s="286">
        <f t="shared" si="3"/>
        <v>0</v>
      </c>
      <c r="I88" s="49"/>
    </row>
    <row r="89" spans="1:87" ht="15">
      <c r="A89" s="40" t="s">
        <v>61</v>
      </c>
      <c r="B89" s="277">
        <v>9789876422338</v>
      </c>
      <c r="C89" s="7" t="s">
        <v>479</v>
      </c>
      <c r="D89" s="28" t="s">
        <v>480</v>
      </c>
      <c r="E89" s="29"/>
      <c r="F89" s="139">
        <v>1050</v>
      </c>
      <c r="G89" s="92">
        <f t="shared" si="2"/>
        <v>525</v>
      </c>
      <c r="H89" s="286">
        <f t="shared" si="3"/>
        <v>0</v>
      </c>
      <c r="I89" s="4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s="1" customFormat="1" ht="15">
      <c r="A90" s="40" t="s">
        <v>61</v>
      </c>
      <c r="B90" s="121">
        <v>9789876421058</v>
      </c>
      <c r="C90" s="7" t="s">
        <v>147</v>
      </c>
      <c r="D90" s="28" t="s">
        <v>290</v>
      </c>
      <c r="E90" s="29"/>
      <c r="F90" s="139">
        <v>1050</v>
      </c>
      <c r="G90" s="92">
        <f t="shared" si="2"/>
        <v>525</v>
      </c>
      <c r="H90" s="286">
        <f t="shared" si="3"/>
        <v>0</v>
      </c>
      <c r="I90" s="49"/>
    </row>
    <row r="91" spans="1:87" s="1" customFormat="1" ht="15">
      <c r="A91" s="40" t="s">
        <v>132</v>
      </c>
      <c r="B91" s="121">
        <v>9789876421393</v>
      </c>
      <c r="C91" s="7" t="s">
        <v>208</v>
      </c>
      <c r="D91" s="28" t="s">
        <v>298</v>
      </c>
      <c r="E91" s="29"/>
      <c r="F91" s="139">
        <v>1050</v>
      </c>
      <c r="G91" s="92">
        <f t="shared" si="2"/>
        <v>525</v>
      </c>
      <c r="H91" s="286">
        <f t="shared" si="3"/>
        <v>0</v>
      </c>
      <c r="I91" s="49"/>
    </row>
    <row r="92" spans="1:87" s="1" customFormat="1" ht="15">
      <c r="A92" s="40" t="s">
        <v>132</v>
      </c>
      <c r="B92" s="80">
        <v>9789876421133</v>
      </c>
      <c r="C92" s="10" t="s">
        <v>225</v>
      </c>
      <c r="D92" s="28" t="s">
        <v>303</v>
      </c>
      <c r="E92" s="29"/>
      <c r="F92" s="139">
        <v>1050</v>
      </c>
      <c r="G92" s="92">
        <f t="shared" si="2"/>
        <v>525</v>
      </c>
      <c r="H92" s="286">
        <f t="shared" si="3"/>
        <v>0</v>
      </c>
      <c r="I92" s="49"/>
    </row>
    <row r="93" spans="1:87" s="1" customFormat="1" ht="15">
      <c r="A93" s="40" t="s">
        <v>132</v>
      </c>
      <c r="B93" s="80">
        <v>9789876420198</v>
      </c>
      <c r="C93" s="10" t="s">
        <v>226</v>
      </c>
      <c r="D93" s="28" t="s">
        <v>305</v>
      </c>
      <c r="E93" s="29"/>
      <c r="F93" s="139">
        <v>1050</v>
      </c>
      <c r="G93" s="92">
        <f t="shared" si="2"/>
        <v>525</v>
      </c>
      <c r="H93" s="286">
        <f t="shared" si="3"/>
        <v>0</v>
      </c>
      <c r="I93" s="49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</row>
    <row r="94" spans="1:87" s="1" customFormat="1" ht="15">
      <c r="A94" s="40" t="s">
        <v>132</v>
      </c>
      <c r="B94" s="121">
        <v>9789876425780</v>
      </c>
      <c r="C94" s="100" t="s">
        <v>1018</v>
      </c>
      <c r="D94" s="99">
        <v>149425</v>
      </c>
      <c r="E94" s="29"/>
      <c r="F94" s="139">
        <v>1050</v>
      </c>
      <c r="G94" s="92">
        <f t="shared" si="2"/>
        <v>525</v>
      </c>
      <c r="H94" s="286">
        <f t="shared" si="3"/>
        <v>0</v>
      </c>
      <c r="I94" s="49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</row>
    <row r="95" spans="1:87" s="58" customFormat="1" ht="15">
      <c r="A95" s="40" t="s">
        <v>132</v>
      </c>
      <c r="B95" s="80">
        <v>9789876422758</v>
      </c>
      <c r="C95" s="10" t="s">
        <v>549</v>
      </c>
      <c r="D95" s="28" t="s">
        <v>550</v>
      </c>
      <c r="E95" s="29"/>
      <c r="F95" s="139">
        <v>1050</v>
      </c>
      <c r="G95" s="92">
        <f t="shared" si="2"/>
        <v>525</v>
      </c>
      <c r="H95" s="286">
        <f t="shared" si="3"/>
        <v>0</v>
      </c>
      <c r="I95" s="4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s="1" customFormat="1" ht="15">
      <c r="A96" s="40" t="s">
        <v>132</v>
      </c>
      <c r="B96" s="80">
        <v>9789876420907</v>
      </c>
      <c r="C96" s="10" t="s">
        <v>227</v>
      </c>
      <c r="D96" s="28" t="s">
        <v>306</v>
      </c>
      <c r="E96" s="29"/>
      <c r="F96" s="139">
        <v>1050</v>
      </c>
      <c r="G96" s="92">
        <f t="shared" si="2"/>
        <v>525</v>
      </c>
      <c r="H96" s="286">
        <f t="shared" si="3"/>
        <v>0</v>
      </c>
      <c r="I96" s="49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</row>
    <row r="97" spans="1:87" s="53" customFormat="1" ht="15">
      <c r="A97" s="40" t="s">
        <v>132</v>
      </c>
      <c r="B97" s="121">
        <v>9789876423823</v>
      </c>
      <c r="C97" s="7" t="s">
        <v>644</v>
      </c>
      <c r="D97" s="81">
        <v>110280</v>
      </c>
      <c r="E97" s="29"/>
      <c r="F97" s="139">
        <v>1050</v>
      </c>
      <c r="G97" s="92">
        <f t="shared" si="2"/>
        <v>525</v>
      </c>
      <c r="H97" s="286">
        <f t="shared" si="3"/>
        <v>0</v>
      </c>
      <c r="I97" s="4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s="1" customFormat="1" ht="15">
      <c r="A98" s="40" t="s">
        <v>132</v>
      </c>
      <c r="B98" s="80" t="s">
        <v>223</v>
      </c>
      <c r="C98" s="10" t="s">
        <v>222</v>
      </c>
      <c r="D98" s="28" t="s">
        <v>302</v>
      </c>
      <c r="E98" s="29"/>
      <c r="F98" s="139">
        <v>1050</v>
      </c>
      <c r="G98" s="92">
        <f t="shared" si="2"/>
        <v>525</v>
      </c>
      <c r="H98" s="286">
        <f t="shared" si="3"/>
        <v>0</v>
      </c>
      <c r="I98" s="49"/>
    </row>
    <row r="99" spans="1:87" s="1" customFormat="1" ht="15">
      <c r="A99" s="40" t="s">
        <v>132</v>
      </c>
      <c r="B99" s="80">
        <v>9789876422390</v>
      </c>
      <c r="C99" s="10" t="s">
        <v>481</v>
      </c>
      <c r="D99" s="28" t="s">
        <v>482</v>
      </c>
      <c r="E99" s="29"/>
      <c r="F99" s="139">
        <v>1050</v>
      </c>
      <c r="G99" s="92">
        <f t="shared" si="2"/>
        <v>525</v>
      </c>
      <c r="H99" s="286">
        <f t="shared" si="3"/>
        <v>0</v>
      </c>
      <c r="I99" s="49"/>
    </row>
    <row r="100" spans="1:87" ht="15">
      <c r="A100" s="40" t="s">
        <v>61</v>
      </c>
      <c r="B100" s="262">
        <v>9789876426152</v>
      </c>
      <c r="C100" s="123" t="s">
        <v>1095</v>
      </c>
      <c r="D100" s="116">
        <v>151185</v>
      </c>
      <c r="E100" s="29"/>
      <c r="F100" s="139">
        <v>1050</v>
      </c>
      <c r="G100" s="92">
        <f t="shared" si="2"/>
        <v>525</v>
      </c>
      <c r="H100" s="286">
        <f t="shared" si="3"/>
        <v>0</v>
      </c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ht="15">
      <c r="A101" s="40" t="s">
        <v>61</v>
      </c>
      <c r="B101" s="121">
        <v>9789876420808</v>
      </c>
      <c r="C101" s="7" t="s">
        <v>100</v>
      </c>
      <c r="D101" s="28" t="s">
        <v>291</v>
      </c>
      <c r="E101" s="29"/>
      <c r="F101" s="139">
        <v>1050</v>
      </c>
      <c r="G101" s="92">
        <f t="shared" si="2"/>
        <v>525</v>
      </c>
      <c r="H101" s="286">
        <f t="shared" si="3"/>
        <v>0</v>
      </c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s="1" customFormat="1" ht="15">
      <c r="A102" s="40" t="s">
        <v>132</v>
      </c>
      <c r="B102" s="121">
        <v>9789876424059</v>
      </c>
      <c r="C102" s="100" t="s">
        <v>790</v>
      </c>
      <c r="D102" s="99">
        <v>116033</v>
      </c>
      <c r="E102" s="29"/>
      <c r="F102" s="139">
        <v>1050</v>
      </c>
      <c r="G102" s="92">
        <f t="shared" si="2"/>
        <v>525</v>
      </c>
      <c r="H102" s="286">
        <f t="shared" si="3"/>
        <v>0</v>
      </c>
      <c r="I102" s="49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</row>
    <row r="103" spans="1:87" s="1" customFormat="1" ht="14.25" customHeight="1">
      <c r="A103" s="40" t="s">
        <v>132</v>
      </c>
      <c r="B103" s="80">
        <v>9789876422765</v>
      </c>
      <c r="C103" s="10" t="s">
        <v>551</v>
      </c>
      <c r="D103" s="28" t="s">
        <v>552</v>
      </c>
      <c r="E103" s="29"/>
      <c r="F103" s="139">
        <v>1050</v>
      </c>
      <c r="G103" s="92">
        <f t="shared" si="2"/>
        <v>525</v>
      </c>
      <c r="H103" s="286">
        <f t="shared" si="3"/>
        <v>0</v>
      </c>
      <c r="I103" s="49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</row>
    <row r="104" spans="1:87" s="1" customFormat="1" ht="14.25" customHeight="1">
      <c r="A104" s="40" t="s">
        <v>132</v>
      </c>
      <c r="B104" s="32">
        <v>9789876421737</v>
      </c>
      <c r="C104" s="10" t="s">
        <v>217</v>
      </c>
      <c r="D104" s="28" t="s">
        <v>301</v>
      </c>
      <c r="E104" s="29"/>
      <c r="F104" s="139">
        <v>1050</v>
      </c>
      <c r="G104" s="92">
        <f t="shared" si="2"/>
        <v>525</v>
      </c>
      <c r="H104" s="286">
        <f t="shared" si="3"/>
        <v>0</v>
      </c>
      <c r="I104" s="49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s="1" customFormat="1" ht="15">
      <c r="A105" s="40" t="s">
        <v>132</v>
      </c>
      <c r="B105" s="264">
        <v>9789876427166</v>
      </c>
      <c r="C105" s="10" t="s">
        <v>1217</v>
      </c>
      <c r="D105" s="110">
        <v>171435</v>
      </c>
      <c r="E105" s="29"/>
      <c r="F105" s="139">
        <v>1050</v>
      </c>
      <c r="G105" s="92">
        <f t="shared" si="2"/>
        <v>525</v>
      </c>
      <c r="H105" s="286">
        <f t="shared" si="3"/>
        <v>0</v>
      </c>
      <c r="I105" s="49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87" s="1" customFormat="1" ht="15">
      <c r="A106" s="40" t="s">
        <v>61</v>
      </c>
      <c r="B106" s="121">
        <v>9789871348701</v>
      </c>
      <c r="C106" s="9" t="s">
        <v>150</v>
      </c>
      <c r="D106" s="28" t="s">
        <v>296</v>
      </c>
      <c r="E106" s="29"/>
      <c r="F106" s="139">
        <v>1050</v>
      </c>
      <c r="G106" s="92">
        <f t="shared" si="2"/>
        <v>525</v>
      </c>
      <c r="H106" s="286">
        <f t="shared" si="3"/>
        <v>0</v>
      </c>
      <c r="I106" s="49"/>
    </row>
    <row r="107" spans="1:87" s="1" customFormat="1" ht="15">
      <c r="A107" s="40" t="s">
        <v>132</v>
      </c>
      <c r="B107" s="80" t="s">
        <v>221</v>
      </c>
      <c r="C107" s="119" t="s">
        <v>220</v>
      </c>
      <c r="D107" s="28" t="s">
        <v>300</v>
      </c>
      <c r="E107" s="29"/>
      <c r="F107" s="139">
        <v>1050</v>
      </c>
      <c r="G107" s="92">
        <f t="shared" si="2"/>
        <v>525</v>
      </c>
      <c r="H107" s="286">
        <f t="shared" si="3"/>
        <v>0</v>
      </c>
      <c r="I107" s="49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</row>
    <row r="108" spans="1:87" s="1" customFormat="1" ht="15">
      <c r="A108" s="40" t="s">
        <v>132</v>
      </c>
      <c r="B108" s="121">
        <v>9789871348879</v>
      </c>
      <c r="C108" s="10" t="s">
        <v>228</v>
      </c>
      <c r="D108" s="28" t="s">
        <v>307</v>
      </c>
      <c r="E108" s="29"/>
      <c r="F108" s="139">
        <v>1050</v>
      </c>
      <c r="G108" s="92">
        <f t="shared" si="2"/>
        <v>525</v>
      </c>
      <c r="H108" s="286">
        <f t="shared" si="3"/>
        <v>0</v>
      </c>
      <c r="I108" s="49"/>
    </row>
    <row r="109" spans="1:87" s="1" customFormat="1" ht="15">
      <c r="A109" s="40" t="s">
        <v>132</v>
      </c>
      <c r="B109" s="121">
        <v>9789876424035</v>
      </c>
      <c r="C109" s="100" t="s">
        <v>789</v>
      </c>
      <c r="D109" s="99">
        <v>116030</v>
      </c>
      <c r="E109" s="29"/>
      <c r="F109" s="139">
        <v>1050</v>
      </c>
      <c r="G109" s="92">
        <f t="shared" si="2"/>
        <v>525</v>
      </c>
      <c r="H109" s="286">
        <f t="shared" si="3"/>
        <v>0</v>
      </c>
      <c r="I109" s="4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</row>
    <row r="110" spans="1:87" s="58" customFormat="1" ht="15">
      <c r="A110" s="40" t="s">
        <v>61</v>
      </c>
      <c r="B110" s="121">
        <v>9789876421041</v>
      </c>
      <c r="C110" s="7" t="s">
        <v>214</v>
      </c>
      <c r="D110" s="28" t="s">
        <v>293</v>
      </c>
      <c r="E110" s="29"/>
      <c r="F110" s="139">
        <v>1050</v>
      </c>
      <c r="G110" s="92">
        <f t="shared" si="2"/>
        <v>525</v>
      </c>
      <c r="H110" s="286">
        <f t="shared" si="3"/>
        <v>0</v>
      </c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s="58" customFormat="1" ht="15">
      <c r="A111" s="40" t="s">
        <v>132</v>
      </c>
      <c r="B111" s="121">
        <v>9789876424769</v>
      </c>
      <c r="C111" s="100" t="s">
        <v>860</v>
      </c>
      <c r="D111" s="99">
        <v>117512</v>
      </c>
      <c r="E111" s="29"/>
      <c r="F111" s="139">
        <v>1050</v>
      </c>
      <c r="G111" s="92">
        <f t="shared" si="2"/>
        <v>525</v>
      </c>
      <c r="H111" s="286">
        <f t="shared" si="3"/>
        <v>0</v>
      </c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s="58" customFormat="1" ht="15">
      <c r="A112" s="40" t="s">
        <v>132</v>
      </c>
      <c r="B112" s="121">
        <v>9789876425797</v>
      </c>
      <c r="C112" s="100" t="s">
        <v>1019</v>
      </c>
      <c r="D112" s="99">
        <v>149426</v>
      </c>
      <c r="E112" s="29"/>
      <c r="F112" s="139">
        <v>1050</v>
      </c>
      <c r="G112" s="92">
        <f t="shared" si="2"/>
        <v>525</v>
      </c>
      <c r="H112" s="286">
        <f t="shared" si="3"/>
        <v>0</v>
      </c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s="58" customFormat="1" ht="15">
      <c r="A113" s="40" t="s">
        <v>132</v>
      </c>
      <c r="B113" s="121">
        <v>9789876421287</v>
      </c>
      <c r="C113" s="119" t="s">
        <v>219</v>
      </c>
      <c r="D113" s="28" t="s">
        <v>299</v>
      </c>
      <c r="E113" s="29"/>
      <c r="F113" s="139">
        <v>1050</v>
      </c>
      <c r="G113" s="92">
        <f t="shared" si="2"/>
        <v>525</v>
      </c>
      <c r="H113" s="286">
        <f t="shared" si="3"/>
        <v>0</v>
      </c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s="58" customFormat="1" ht="15">
      <c r="A114" s="40" t="s">
        <v>61</v>
      </c>
      <c r="B114" s="121">
        <v>9789871348749</v>
      </c>
      <c r="C114" s="8" t="s">
        <v>149</v>
      </c>
      <c r="D114" s="28" t="s">
        <v>295</v>
      </c>
      <c r="E114" s="29"/>
      <c r="F114" s="139">
        <v>1050</v>
      </c>
      <c r="G114" s="92">
        <f t="shared" si="2"/>
        <v>525</v>
      </c>
      <c r="H114" s="286">
        <f t="shared" si="3"/>
        <v>0</v>
      </c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1:87" s="58" customFormat="1" ht="15">
      <c r="A115" s="40" t="s">
        <v>61</v>
      </c>
      <c r="B115" s="121">
        <v>9789871348992</v>
      </c>
      <c r="C115" s="7" t="s">
        <v>148</v>
      </c>
      <c r="D115" s="28" t="s">
        <v>294</v>
      </c>
      <c r="E115" s="29"/>
      <c r="F115" s="139">
        <v>1050</v>
      </c>
      <c r="G115" s="92">
        <f t="shared" si="2"/>
        <v>525</v>
      </c>
      <c r="H115" s="286">
        <f t="shared" si="3"/>
        <v>0</v>
      </c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1:87" s="58" customFormat="1" ht="15">
      <c r="A116" s="40" t="s">
        <v>61</v>
      </c>
      <c r="B116" s="265">
        <v>9789876427463</v>
      </c>
      <c r="C116" s="7" t="s">
        <v>1253</v>
      </c>
      <c r="D116" s="28" t="s">
        <v>1254</v>
      </c>
      <c r="E116" s="29"/>
      <c r="F116" s="139">
        <v>1050</v>
      </c>
      <c r="G116" s="92">
        <f t="shared" si="2"/>
        <v>525</v>
      </c>
      <c r="H116" s="286">
        <f t="shared" si="3"/>
        <v>0</v>
      </c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1:87" ht="15">
      <c r="A117" s="40" t="s">
        <v>132</v>
      </c>
      <c r="B117" s="80">
        <v>9789876423304</v>
      </c>
      <c r="C117" s="10" t="s">
        <v>630</v>
      </c>
      <c r="D117" s="28" t="s">
        <v>631</v>
      </c>
      <c r="E117" s="29"/>
      <c r="F117" s="139">
        <v>1050</v>
      </c>
      <c r="G117" s="92">
        <f t="shared" si="2"/>
        <v>525</v>
      </c>
      <c r="H117" s="286">
        <f t="shared" si="3"/>
        <v>0</v>
      </c>
      <c r="I117" s="49"/>
    </row>
    <row r="118" spans="1:87" ht="15">
      <c r="A118" s="41" t="s">
        <v>191</v>
      </c>
      <c r="B118" s="121">
        <v>9789876420556</v>
      </c>
      <c r="C118" s="7" t="s">
        <v>207</v>
      </c>
      <c r="D118" s="28" t="s">
        <v>309</v>
      </c>
      <c r="E118" s="77"/>
      <c r="F118" s="139">
        <v>1090</v>
      </c>
      <c r="G118" s="92">
        <f t="shared" si="2"/>
        <v>545</v>
      </c>
      <c r="H118" s="286">
        <f t="shared" si="3"/>
        <v>0</v>
      </c>
      <c r="I118" s="49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</row>
    <row r="119" spans="1:87" ht="15">
      <c r="A119" s="41" t="s">
        <v>218</v>
      </c>
      <c r="B119" s="121">
        <v>9789876425803</v>
      </c>
      <c r="C119" s="100" t="s">
        <v>1020</v>
      </c>
      <c r="D119" s="99">
        <v>118027</v>
      </c>
      <c r="E119" s="77"/>
      <c r="F119" s="139">
        <v>1090</v>
      </c>
      <c r="G119" s="92">
        <f t="shared" si="2"/>
        <v>545</v>
      </c>
      <c r="H119" s="286">
        <f t="shared" si="3"/>
        <v>0</v>
      </c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1:87" ht="15">
      <c r="A120" s="41" t="s">
        <v>218</v>
      </c>
      <c r="B120" s="121">
        <v>9789876423830</v>
      </c>
      <c r="C120" s="7" t="s">
        <v>645</v>
      </c>
      <c r="D120" s="81">
        <v>110301</v>
      </c>
      <c r="E120" s="77"/>
      <c r="F120" s="139">
        <v>1090</v>
      </c>
      <c r="G120" s="92">
        <f t="shared" si="2"/>
        <v>545</v>
      </c>
      <c r="H120" s="286">
        <f t="shared" si="3"/>
        <v>0</v>
      </c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1:87" s="1" customFormat="1" ht="15">
      <c r="A121" s="41" t="s">
        <v>218</v>
      </c>
      <c r="B121" s="262">
        <v>9789876426183</v>
      </c>
      <c r="C121" s="122" t="s">
        <v>1097</v>
      </c>
      <c r="D121" s="116">
        <v>151199</v>
      </c>
      <c r="E121" s="77"/>
      <c r="F121" s="139">
        <v>1090</v>
      </c>
      <c r="G121" s="92">
        <f t="shared" si="2"/>
        <v>545</v>
      </c>
      <c r="H121" s="286">
        <f t="shared" si="3"/>
        <v>0</v>
      </c>
      <c r="I121" s="49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</row>
    <row r="122" spans="1:87" s="1" customFormat="1" ht="15">
      <c r="A122" s="41" t="s">
        <v>133</v>
      </c>
      <c r="B122" s="121">
        <v>9789876420211</v>
      </c>
      <c r="C122" s="7" t="s">
        <v>414</v>
      </c>
      <c r="D122" s="28" t="s">
        <v>415</v>
      </c>
      <c r="E122" s="77"/>
      <c r="F122" s="139">
        <v>1090</v>
      </c>
      <c r="G122" s="92">
        <f t="shared" si="2"/>
        <v>545</v>
      </c>
      <c r="H122" s="286">
        <f t="shared" si="3"/>
        <v>0</v>
      </c>
      <c r="I122" s="49"/>
    </row>
    <row r="123" spans="1:87" s="1" customFormat="1" ht="15">
      <c r="A123" s="41" t="s">
        <v>218</v>
      </c>
      <c r="B123" s="121">
        <v>9789876422369</v>
      </c>
      <c r="C123" s="7" t="s">
        <v>485</v>
      </c>
      <c r="D123" s="28" t="s">
        <v>486</v>
      </c>
      <c r="E123" s="77"/>
      <c r="F123" s="139">
        <v>1090</v>
      </c>
      <c r="G123" s="92">
        <f t="shared" si="2"/>
        <v>545</v>
      </c>
      <c r="H123" s="286">
        <f t="shared" si="3"/>
        <v>0</v>
      </c>
      <c r="I123" s="49"/>
    </row>
    <row r="124" spans="1:87" s="1" customFormat="1" ht="15">
      <c r="A124" s="41" t="s">
        <v>218</v>
      </c>
      <c r="B124" s="121">
        <v>9789876422895</v>
      </c>
      <c r="C124" s="7" t="s">
        <v>606</v>
      </c>
      <c r="D124" s="28" t="s">
        <v>605</v>
      </c>
      <c r="E124" s="77"/>
      <c r="F124" s="139">
        <v>1090</v>
      </c>
      <c r="G124" s="92">
        <f t="shared" si="2"/>
        <v>545</v>
      </c>
      <c r="H124" s="286">
        <f t="shared" si="3"/>
        <v>0</v>
      </c>
      <c r="I124" s="49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87" s="1" customFormat="1" ht="15">
      <c r="A125" s="41" t="s">
        <v>191</v>
      </c>
      <c r="B125" s="121">
        <v>9789876421072</v>
      </c>
      <c r="C125" s="7" t="s">
        <v>426</v>
      </c>
      <c r="D125" s="28" t="s">
        <v>427</v>
      </c>
      <c r="E125" s="77"/>
      <c r="F125" s="139">
        <v>1090</v>
      </c>
      <c r="G125" s="92">
        <f t="shared" si="2"/>
        <v>545</v>
      </c>
      <c r="H125" s="286">
        <f t="shared" si="3"/>
        <v>0</v>
      </c>
      <c r="I125" s="49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</row>
    <row r="126" spans="1:87" s="1" customFormat="1" ht="15">
      <c r="A126" s="41" t="s">
        <v>133</v>
      </c>
      <c r="B126" s="121">
        <v>9789876420402</v>
      </c>
      <c r="C126" s="7" t="s">
        <v>434</v>
      </c>
      <c r="D126" s="28" t="s">
        <v>435</v>
      </c>
      <c r="E126" s="77"/>
      <c r="F126" s="139">
        <v>1090</v>
      </c>
      <c r="G126" s="92">
        <f t="shared" si="2"/>
        <v>545</v>
      </c>
      <c r="H126" s="286">
        <f t="shared" si="3"/>
        <v>0</v>
      </c>
      <c r="I126" s="49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</row>
    <row r="127" spans="1:87" ht="15">
      <c r="A127" s="41" t="s">
        <v>133</v>
      </c>
      <c r="B127" s="121">
        <v>9789876420884</v>
      </c>
      <c r="C127" s="7" t="s">
        <v>238</v>
      </c>
      <c r="D127" s="28" t="s">
        <v>318</v>
      </c>
      <c r="E127" s="77"/>
      <c r="F127" s="139">
        <v>1090</v>
      </c>
      <c r="G127" s="92">
        <f t="shared" si="2"/>
        <v>545</v>
      </c>
      <c r="H127" s="286">
        <f t="shared" si="3"/>
        <v>0</v>
      </c>
      <c r="I127" s="49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</row>
    <row r="128" spans="1:87" ht="15">
      <c r="A128" s="41" t="s">
        <v>191</v>
      </c>
      <c r="B128" s="121">
        <v>9789871348787</v>
      </c>
      <c r="C128" s="7" t="s">
        <v>192</v>
      </c>
      <c r="D128" s="28" t="s">
        <v>311</v>
      </c>
      <c r="E128" s="77"/>
      <c r="F128" s="139">
        <v>1090</v>
      </c>
      <c r="G128" s="92">
        <f t="shared" si="2"/>
        <v>545</v>
      </c>
      <c r="H128" s="286">
        <f t="shared" si="3"/>
        <v>0</v>
      </c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1:87" s="1" customFormat="1" ht="15">
      <c r="A129" s="41" t="s">
        <v>218</v>
      </c>
      <c r="B129" s="121">
        <v>9789876423281</v>
      </c>
      <c r="C129" s="7" t="s">
        <v>626</v>
      </c>
      <c r="D129" s="28" t="s">
        <v>627</v>
      </c>
      <c r="E129" s="77"/>
      <c r="F129" s="139">
        <v>1090</v>
      </c>
      <c r="G129" s="92">
        <f t="shared" si="2"/>
        <v>545</v>
      </c>
      <c r="H129" s="286">
        <f t="shared" si="3"/>
        <v>0</v>
      </c>
      <c r="I129" s="4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</row>
    <row r="130" spans="1:87" s="1" customFormat="1" ht="15">
      <c r="A130" s="41" t="s">
        <v>133</v>
      </c>
      <c r="B130" s="121">
        <v>9789876421409</v>
      </c>
      <c r="C130" s="7" t="s">
        <v>38</v>
      </c>
      <c r="D130" s="28" t="s">
        <v>317</v>
      </c>
      <c r="E130" s="77"/>
      <c r="F130" s="139">
        <v>1090</v>
      </c>
      <c r="G130" s="92">
        <f t="shared" si="2"/>
        <v>545</v>
      </c>
      <c r="H130" s="286">
        <f t="shared" si="3"/>
        <v>0</v>
      </c>
      <c r="I130" s="49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87" s="1" customFormat="1" ht="15">
      <c r="A131" s="41" t="s">
        <v>133</v>
      </c>
      <c r="B131" s="262">
        <v>9789876426176</v>
      </c>
      <c r="C131" s="124" t="s">
        <v>1098</v>
      </c>
      <c r="D131" s="116">
        <v>119360</v>
      </c>
      <c r="E131" s="77"/>
      <c r="F131" s="139">
        <v>1090</v>
      </c>
      <c r="G131" s="92">
        <f t="shared" si="2"/>
        <v>545</v>
      </c>
      <c r="H131" s="286">
        <f t="shared" si="3"/>
        <v>0</v>
      </c>
      <c r="I131" s="49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</row>
    <row r="132" spans="1:87" s="24" customFormat="1" ht="15">
      <c r="A132" s="41" t="s">
        <v>133</v>
      </c>
      <c r="B132" s="263">
        <v>9789876426657</v>
      </c>
      <c r="C132" s="124" t="s">
        <v>1154</v>
      </c>
      <c r="D132" s="128">
        <v>158685</v>
      </c>
      <c r="E132" s="77"/>
      <c r="F132" s="139">
        <v>1090</v>
      </c>
      <c r="G132" s="92">
        <f t="shared" si="2"/>
        <v>545</v>
      </c>
      <c r="H132" s="286">
        <f t="shared" si="3"/>
        <v>0</v>
      </c>
      <c r="I132" s="49"/>
    </row>
    <row r="133" spans="1:87" s="1" customFormat="1" ht="15">
      <c r="A133" s="41" t="s">
        <v>191</v>
      </c>
      <c r="B133" s="121">
        <v>9789876421096</v>
      </c>
      <c r="C133" s="7" t="s">
        <v>193</v>
      </c>
      <c r="D133" s="28" t="s">
        <v>312</v>
      </c>
      <c r="E133" s="77"/>
      <c r="F133" s="139">
        <v>1090</v>
      </c>
      <c r="G133" s="92">
        <f t="shared" si="2"/>
        <v>545</v>
      </c>
      <c r="H133" s="286">
        <f t="shared" si="3"/>
        <v>0</v>
      </c>
      <c r="I133" s="49"/>
    </row>
    <row r="134" spans="1:87" s="1" customFormat="1" ht="15">
      <c r="A134" s="41" t="s">
        <v>218</v>
      </c>
      <c r="B134" s="121">
        <v>9789876425810</v>
      </c>
      <c r="C134" s="100" t="s">
        <v>1021</v>
      </c>
      <c r="D134" s="99">
        <v>110429</v>
      </c>
      <c r="E134" s="77"/>
      <c r="F134" s="139">
        <v>1090</v>
      </c>
      <c r="G134" s="92">
        <f t="shared" si="2"/>
        <v>545</v>
      </c>
      <c r="H134" s="286">
        <f t="shared" si="3"/>
        <v>0</v>
      </c>
      <c r="I134" s="49"/>
    </row>
    <row r="135" spans="1:87" s="1" customFormat="1" ht="15">
      <c r="A135" s="41" t="s">
        <v>133</v>
      </c>
      <c r="B135" s="80">
        <v>9789876421751</v>
      </c>
      <c r="C135" s="10" t="s">
        <v>224</v>
      </c>
      <c r="D135" s="28" t="s">
        <v>304</v>
      </c>
      <c r="E135" s="77"/>
      <c r="F135" s="139">
        <v>1090</v>
      </c>
      <c r="G135" s="92">
        <f t="shared" si="2"/>
        <v>545</v>
      </c>
      <c r="H135" s="286">
        <f t="shared" si="3"/>
        <v>0</v>
      </c>
      <c r="I135" s="49"/>
    </row>
    <row r="136" spans="1:87" s="1" customFormat="1" ht="15">
      <c r="A136" s="41" t="s">
        <v>191</v>
      </c>
      <c r="B136" s="121">
        <v>9789876420648</v>
      </c>
      <c r="C136" s="7" t="s">
        <v>239</v>
      </c>
      <c r="D136" s="28" t="s">
        <v>316</v>
      </c>
      <c r="E136" s="77"/>
      <c r="F136" s="139">
        <v>1090</v>
      </c>
      <c r="G136" s="92">
        <f t="shared" si="2"/>
        <v>545</v>
      </c>
      <c r="H136" s="286">
        <f t="shared" si="3"/>
        <v>0</v>
      </c>
      <c r="I136" s="49"/>
    </row>
    <row r="137" spans="1:87" s="1" customFormat="1" ht="15" customHeight="1">
      <c r="A137" s="41" t="s">
        <v>191</v>
      </c>
      <c r="B137" s="263">
        <v>9789876427104</v>
      </c>
      <c r="C137" s="7" t="s">
        <v>1178</v>
      </c>
      <c r="D137" s="130">
        <v>151039</v>
      </c>
      <c r="E137" s="77"/>
      <c r="F137" s="139">
        <v>1090</v>
      </c>
      <c r="G137" s="92">
        <f t="shared" si="2"/>
        <v>545</v>
      </c>
      <c r="H137" s="286">
        <f t="shared" si="3"/>
        <v>0</v>
      </c>
      <c r="I137" s="49"/>
    </row>
    <row r="138" spans="1:87" s="1" customFormat="1" ht="15" customHeight="1">
      <c r="A138" s="41" t="s">
        <v>191</v>
      </c>
      <c r="B138" s="121">
        <v>9789871348763</v>
      </c>
      <c r="C138" s="7" t="s">
        <v>196</v>
      </c>
      <c r="D138" s="28" t="s">
        <v>315</v>
      </c>
      <c r="E138" s="77"/>
      <c r="F138" s="139">
        <v>1090</v>
      </c>
      <c r="G138" s="92">
        <f t="shared" si="2"/>
        <v>545</v>
      </c>
      <c r="H138" s="286">
        <f t="shared" si="3"/>
        <v>0</v>
      </c>
      <c r="I138" s="49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</row>
    <row r="139" spans="1:87" s="1" customFormat="1" ht="15" customHeight="1">
      <c r="A139" s="41" t="s">
        <v>133</v>
      </c>
      <c r="B139" s="121">
        <v>9789876421270</v>
      </c>
      <c r="C139" s="7" t="s">
        <v>240</v>
      </c>
      <c r="D139" s="28" t="s">
        <v>319</v>
      </c>
      <c r="E139" s="77"/>
      <c r="F139" s="139">
        <v>1090</v>
      </c>
      <c r="G139" s="92">
        <f t="shared" si="2"/>
        <v>545</v>
      </c>
      <c r="H139" s="286">
        <f t="shared" si="3"/>
        <v>0</v>
      </c>
      <c r="I139" s="49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</row>
    <row r="140" spans="1:87" s="24" customFormat="1" ht="15" customHeight="1">
      <c r="A140" s="41" t="s">
        <v>191</v>
      </c>
      <c r="B140" s="263">
        <v>9789876427111</v>
      </c>
      <c r="C140" s="7" t="s">
        <v>1179</v>
      </c>
      <c r="D140" s="130">
        <v>119361</v>
      </c>
      <c r="E140" s="77"/>
      <c r="F140" s="139">
        <v>1090</v>
      </c>
      <c r="G140" s="92">
        <f t="shared" si="2"/>
        <v>545</v>
      </c>
      <c r="H140" s="286">
        <f t="shared" si="3"/>
        <v>0</v>
      </c>
      <c r="I140" s="49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</row>
    <row r="141" spans="1:87" s="1" customFormat="1" ht="15" customHeight="1">
      <c r="A141" s="41" t="s">
        <v>133</v>
      </c>
      <c r="B141" s="121">
        <v>9789876420419</v>
      </c>
      <c r="C141" s="7" t="s">
        <v>241</v>
      </c>
      <c r="D141" s="28" t="s">
        <v>320</v>
      </c>
      <c r="E141" s="77"/>
      <c r="F141" s="139">
        <v>1090</v>
      </c>
      <c r="G141" s="92">
        <f t="shared" ref="G141:G204" si="4">F141/2</f>
        <v>545</v>
      </c>
      <c r="H141" s="286">
        <f t="shared" ref="H141:H204" si="5">G141*E141</f>
        <v>0</v>
      </c>
      <c r="I141" s="49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</row>
    <row r="142" spans="1:87" s="1" customFormat="1" ht="15" customHeight="1">
      <c r="A142" s="41" t="s">
        <v>218</v>
      </c>
      <c r="B142" s="121">
        <v>9789876423885</v>
      </c>
      <c r="C142" s="7" t="s">
        <v>741</v>
      </c>
      <c r="D142" s="81">
        <v>110298</v>
      </c>
      <c r="E142" s="77"/>
      <c r="F142" s="139">
        <v>1090</v>
      </c>
      <c r="G142" s="92">
        <f t="shared" si="4"/>
        <v>545</v>
      </c>
      <c r="H142" s="286">
        <f t="shared" si="5"/>
        <v>0</v>
      </c>
      <c r="I142" s="49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</row>
    <row r="143" spans="1:87" s="1" customFormat="1" ht="15" customHeight="1">
      <c r="A143" s="41" t="s">
        <v>218</v>
      </c>
      <c r="B143" s="267">
        <v>9789876427302</v>
      </c>
      <c r="C143" s="123" t="s">
        <v>1218</v>
      </c>
      <c r="D143" s="140">
        <v>171436</v>
      </c>
      <c r="E143" s="77"/>
      <c r="F143" s="139">
        <v>1090</v>
      </c>
      <c r="G143" s="92">
        <f t="shared" si="4"/>
        <v>545</v>
      </c>
      <c r="H143" s="286">
        <f t="shared" si="5"/>
        <v>0</v>
      </c>
      <c r="I143" s="49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</row>
    <row r="144" spans="1:87" s="1" customFormat="1" ht="15">
      <c r="A144" s="41" t="s">
        <v>218</v>
      </c>
      <c r="B144" s="121">
        <v>9789871348930</v>
      </c>
      <c r="C144" s="7" t="s">
        <v>209</v>
      </c>
      <c r="D144" s="28" t="s">
        <v>310</v>
      </c>
      <c r="E144" s="77"/>
      <c r="F144" s="139">
        <v>1090</v>
      </c>
      <c r="G144" s="92">
        <f t="shared" si="4"/>
        <v>545</v>
      </c>
      <c r="H144" s="286">
        <f t="shared" si="5"/>
        <v>0</v>
      </c>
      <c r="I144" s="49"/>
    </row>
    <row r="145" spans="1:87" s="1" customFormat="1" ht="15">
      <c r="A145" s="41" t="s">
        <v>218</v>
      </c>
      <c r="B145" s="121">
        <v>9789876424813</v>
      </c>
      <c r="C145" s="100" t="s">
        <v>864</v>
      </c>
      <c r="D145" s="99">
        <v>119193</v>
      </c>
      <c r="E145" s="77"/>
      <c r="F145" s="139">
        <v>1090</v>
      </c>
      <c r="G145" s="92">
        <f t="shared" si="4"/>
        <v>545</v>
      </c>
      <c r="H145" s="286">
        <f t="shared" si="5"/>
        <v>0</v>
      </c>
      <c r="I145" s="49"/>
    </row>
    <row r="146" spans="1:87" s="1" customFormat="1" ht="15" customHeight="1">
      <c r="A146" s="41" t="s">
        <v>218</v>
      </c>
      <c r="B146" s="265">
        <v>9789876427180</v>
      </c>
      <c r="C146" s="100" t="s">
        <v>1255</v>
      </c>
      <c r="D146" s="99">
        <v>170258</v>
      </c>
      <c r="E146" s="77"/>
      <c r="F146" s="139">
        <v>1090</v>
      </c>
      <c r="G146" s="92">
        <f t="shared" si="4"/>
        <v>545</v>
      </c>
      <c r="H146" s="286">
        <f t="shared" si="5"/>
        <v>0</v>
      </c>
      <c r="I146" s="49"/>
    </row>
    <row r="147" spans="1:87" s="26" customFormat="1" ht="15" customHeight="1">
      <c r="A147" s="41" t="s">
        <v>218</v>
      </c>
      <c r="B147" s="121">
        <v>9789876424783</v>
      </c>
      <c r="C147" s="100" t="s">
        <v>861</v>
      </c>
      <c r="D147" s="99">
        <v>118026</v>
      </c>
      <c r="E147" s="77"/>
      <c r="F147" s="139">
        <v>1090</v>
      </c>
      <c r="G147" s="92">
        <f t="shared" si="4"/>
        <v>545</v>
      </c>
      <c r="H147" s="286">
        <f t="shared" si="5"/>
        <v>0</v>
      </c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</row>
    <row r="148" spans="1:87" s="26" customFormat="1" ht="15" customHeight="1">
      <c r="A148" s="41" t="s">
        <v>218</v>
      </c>
      <c r="B148" s="121">
        <v>9789876423878</v>
      </c>
      <c r="C148" s="7" t="s">
        <v>671</v>
      </c>
      <c r="D148" s="81">
        <v>109778</v>
      </c>
      <c r="E148" s="77"/>
      <c r="F148" s="139">
        <v>1090</v>
      </c>
      <c r="G148" s="92">
        <f t="shared" si="4"/>
        <v>545</v>
      </c>
      <c r="H148" s="286">
        <f t="shared" si="5"/>
        <v>0</v>
      </c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</row>
    <row r="149" spans="1:87" s="52" customFormat="1" ht="15" customHeight="1">
      <c r="A149" s="41" t="s">
        <v>191</v>
      </c>
      <c r="B149" s="121">
        <v>9789876421089</v>
      </c>
      <c r="C149" s="7" t="s">
        <v>194</v>
      </c>
      <c r="D149" s="28" t="s">
        <v>313</v>
      </c>
      <c r="E149" s="77"/>
      <c r="F149" s="139">
        <v>1090</v>
      </c>
      <c r="G149" s="92">
        <f t="shared" si="4"/>
        <v>545</v>
      </c>
      <c r="H149" s="286">
        <f t="shared" si="5"/>
        <v>0</v>
      </c>
      <c r="I149" s="49"/>
      <c r="J149" s="1"/>
      <c r="K149" s="1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</row>
    <row r="150" spans="1:87" s="26" customFormat="1" ht="15" customHeight="1">
      <c r="A150" s="41" t="s">
        <v>218</v>
      </c>
      <c r="B150" s="277">
        <v>9789876424776</v>
      </c>
      <c r="C150" s="100" t="s">
        <v>862</v>
      </c>
      <c r="D150" s="99">
        <v>117070</v>
      </c>
      <c r="E150" s="77"/>
      <c r="F150" s="139">
        <v>1090</v>
      </c>
      <c r="G150" s="92">
        <f t="shared" si="4"/>
        <v>545</v>
      </c>
      <c r="H150" s="286">
        <f t="shared" si="5"/>
        <v>0</v>
      </c>
      <c r="I150" s="49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</row>
    <row r="151" spans="1:87" s="26" customFormat="1" ht="15" customHeight="1">
      <c r="A151" s="41" t="s">
        <v>218</v>
      </c>
      <c r="B151" s="121">
        <v>9789876424042</v>
      </c>
      <c r="C151" s="100" t="s">
        <v>792</v>
      </c>
      <c r="D151" s="99">
        <v>116036</v>
      </c>
      <c r="E151" s="77"/>
      <c r="F151" s="139">
        <v>1090</v>
      </c>
      <c r="G151" s="92">
        <f t="shared" si="4"/>
        <v>545</v>
      </c>
      <c r="H151" s="286">
        <f t="shared" si="5"/>
        <v>0</v>
      </c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</row>
    <row r="152" spans="1:87" s="26" customFormat="1" ht="15" customHeight="1">
      <c r="A152" s="41" t="s">
        <v>133</v>
      </c>
      <c r="B152" s="121">
        <v>9789876421126</v>
      </c>
      <c r="C152" s="7" t="s">
        <v>242</v>
      </c>
      <c r="D152" s="28" t="s">
        <v>321</v>
      </c>
      <c r="E152" s="77"/>
      <c r="F152" s="139">
        <v>1090</v>
      </c>
      <c r="G152" s="92">
        <f t="shared" si="4"/>
        <v>545</v>
      </c>
      <c r="H152" s="286">
        <f t="shared" si="5"/>
        <v>0</v>
      </c>
      <c r="I152" s="49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</row>
    <row r="153" spans="1:87" s="74" customFormat="1" ht="15" customHeight="1">
      <c r="A153" s="41" t="s">
        <v>191</v>
      </c>
      <c r="B153" s="268">
        <v>9789876420006</v>
      </c>
      <c r="C153" s="7" t="s">
        <v>197</v>
      </c>
      <c r="D153" s="28" t="s">
        <v>7</v>
      </c>
      <c r="E153" s="77"/>
      <c r="F153" s="139">
        <v>1090</v>
      </c>
      <c r="G153" s="92">
        <f t="shared" si="4"/>
        <v>545</v>
      </c>
      <c r="H153" s="286">
        <f t="shared" si="5"/>
        <v>0</v>
      </c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</row>
    <row r="154" spans="1:87" s="74" customFormat="1" ht="15" customHeight="1">
      <c r="A154" s="41" t="s">
        <v>133</v>
      </c>
      <c r="B154" s="121">
        <v>9789876421669</v>
      </c>
      <c r="C154" s="7" t="s">
        <v>345</v>
      </c>
      <c r="D154" s="28" t="s">
        <v>322</v>
      </c>
      <c r="E154" s="77"/>
      <c r="F154" s="139">
        <v>1090</v>
      </c>
      <c r="G154" s="92">
        <f t="shared" si="4"/>
        <v>545</v>
      </c>
      <c r="H154" s="286">
        <f t="shared" si="5"/>
        <v>0</v>
      </c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</row>
    <row r="155" spans="1:87" s="72" customFormat="1" ht="15" customHeight="1">
      <c r="A155" s="41" t="s">
        <v>218</v>
      </c>
      <c r="B155" s="121">
        <v>9789876422352</v>
      </c>
      <c r="C155" s="7" t="s">
        <v>483</v>
      </c>
      <c r="D155" s="28" t="s">
        <v>484</v>
      </c>
      <c r="E155" s="77"/>
      <c r="F155" s="139">
        <v>1090</v>
      </c>
      <c r="G155" s="92">
        <f t="shared" si="4"/>
        <v>545</v>
      </c>
      <c r="H155" s="286">
        <f t="shared" si="5"/>
        <v>0</v>
      </c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</row>
    <row r="156" spans="1:87" s="72" customFormat="1" ht="15" customHeight="1">
      <c r="A156" s="41" t="s">
        <v>133</v>
      </c>
      <c r="B156" s="121">
        <v>9789876421799</v>
      </c>
      <c r="C156" s="7" t="s">
        <v>243</v>
      </c>
      <c r="D156" s="28" t="s">
        <v>323</v>
      </c>
      <c r="E156" s="77"/>
      <c r="F156" s="139">
        <v>1090</v>
      </c>
      <c r="G156" s="92">
        <f t="shared" si="4"/>
        <v>545</v>
      </c>
      <c r="H156" s="286">
        <f t="shared" si="5"/>
        <v>0</v>
      </c>
      <c r="I156" s="49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</row>
    <row r="157" spans="1:87" s="74" customFormat="1" ht="15" customHeight="1">
      <c r="A157" s="41" t="s">
        <v>218</v>
      </c>
      <c r="B157" s="121">
        <v>9789876424028</v>
      </c>
      <c r="C157" s="100" t="s">
        <v>791</v>
      </c>
      <c r="D157" s="99">
        <v>116035</v>
      </c>
      <c r="E157" s="77"/>
      <c r="F157" s="139">
        <v>1090</v>
      </c>
      <c r="G157" s="92">
        <f t="shared" si="4"/>
        <v>545</v>
      </c>
      <c r="H157" s="286">
        <f t="shared" si="5"/>
        <v>0</v>
      </c>
      <c r="I157" s="49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</row>
    <row r="158" spans="1:87" s="74" customFormat="1" ht="15" customHeight="1">
      <c r="A158" s="41" t="s">
        <v>191</v>
      </c>
      <c r="B158" s="121">
        <v>9789871348695</v>
      </c>
      <c r="C158" s="7" t="s">
        <v>195</v>
      </c>
      <c r="D158" s="28" t="s">
        <v>314</v>
      </c>
      <c r="E158" s="77"/>
      <c r="F158" s="139">
        <v>1090</v>
      </c>
      <c r="G158" s="92">
        <f t="shared" si="4"/>
        <v>545</v>
      </c>
      <c r="H158" s="286">
        <f t="shared" si="5"/>
        <v>0</v>
      </c>
      <c r="I158" s="49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</row>
    <row r="159" spans="1:87" s="74" customFormat="1" ht="15" customHeight="1">
      <c r="A159" s="41" t="s">
        <v>218</v>
      </c>
      <c r="B159" s="121">
        <v>9789876423298</v>
      </c>
      <c r="C159" s="7" t="s">
        <v>628</v>
      </c>
      <c r="D159" s="28" t="s">
        <v>629</v>
      </c>
      <c r="E159" s="77"/>
      <c r="F159" s="139">
        <v>1090</v>
      </c>
      <c r="G159" s="92">
        <f t="shared" si="4"/>
        <v>545</v>
      </c>
      <c r="H159" s="286">
        <f t="shared" si="5"/>
        <v>0</v>
      </c>
      <c r="I159" s="49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</row>
    <row r="160" spans="1:87" s="74" customFormat="1" ht="15" customHeight="1">
      <c r="A160" s="41" t="s">
        <v>218</v>
      </c>
      <c r="B160" s="121">
        <v>9789876423915</v>
      </c>
      <c r="C160" s="7" t="s">
        <v>740</v>
      </c>
      <c r="D160" s="81">
        <v>110281</v>
      </c>
      <c r="E160" s="77"/>
      <c r="F160" s="139">
        <v>1090</v>
      </c>
      <c r="G160" s="92">
        <f t="shared" si="4"/>
        <v>545</v>
      </c>
      <c r="H160" s="286">
        <f t="shared" si="5"/>
        <v>0</v>
      </c>
      <c r="I160" s="49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</row>
    <row r="161" spans="1:87" s="74" customFormat="1" ht="15" customHeight="1">
      <c r="A161" s="41" t="s">
        <v>133</v>
      </c>
      <c r="B161" s="121">
        <v>9789876421676</v>
      </c>
      <c r="C161" s="7" t="s">
        <v>244</v>
      </c>
      <c r="D161" s="28" t="s">
        <v>324</v>
      </c>
      <c r="E161" s="77"/>
      <c r="F161" s="139">
        <v>1090</v>
      </c>
      <c r="G161" s="92">
        <f t="shared" si="4"/>
        <v>545</v>
      </c>
      <c r="H161" s="286">
        <f t="shared" si="5"/>
        <v>0</v>
      </c>
      <c r="I161" s="49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</row>
    <row r="162" spans="1:87" s="1" customFormat="1" ht="15" customHeight="1">
      <c r="A162" s="41" t="s">
        <v>191</v>
      </c>
      <c r="B162" s="121">
        <v>9789876420815</v>
      </c>
      <c r="C162" s="7" t="s">
        <v>206</v>
      </c>
      <c r="D162" s="28" t="s">
        <v>308</v>
      </c>
      <c r="E162" s="77"/>
      <c r="F162" s="139">
        <v>1090</v>
      </c>
      <c r="G162" s="92">
        <f t="shared" si="4"/>
        <v>545</v>
      </c>
      <c r="H162" s="286">
        <f t="shared" si="5"/>
        <v>0</v>
      </c>
      <c r="I162" s="49"/>
    </row>
    <row r="163" spans="1:87" s="1" customFormat="1" ht="15" customHeight="1">
      <c r="A163" s="129" t="s">
        <v>619</v>
      </c>
      <c r="B163" s="121">
        <v>9789876424790</v>
      </c>
      <c r="C163" s="100" t="s">
        <v>865</v>
      </c>
      <c r="D163" s="101">
        <v>117579</v>
      </c>
      <c r="E163" s="77"/>
      <c r="F163" s="139">
        <v>1090</v>
      </c>
      <c r="G163" s="92">
        <f t="shared" si="4"/>
        <v>545</v>
      </c>
      <c r="H163" s="286">
        <f t="shared" si="5"/>
        <v>0</v>
      </c>
      <c r="I163" s="49"/>
    </row>
    <row r="164" spans="1:87" s="1" customFormat="1" ht="15" customHeight="1">
      <c r="A164" s="129" t="s">
        <v>619</v>
      </c>
      <c r="B164" s="121">
        <v>9789876423779</v>
      </c>
      <c r="C164" s="7" t="s">
        <v>646</v>
      </c>
      <c r="D164" s="81">
        <v>109774</v>
      </c>
      <c r="E164" s="29"/>
      <c r="F164" s="139">
        <v>1090</v>
      </c>
      <c r="G164" s="92">
        <f t="shared" si="4"/>
        <v>545</v>
      </c>
      <c r="H164" s="286">
        <f t="shared" si="5"/>
        <v>0</v>
      </c>
      <c r="I164" s="49"/>
    </row>
    <row r="165" spans="1:87" s="1" customFormat="1" ht="15" customHeight="1">
      <c r="A165" s="129" t="s">
        <v>619</v>
      </c>
      <c r="B165" s="121">
        <v>9789876420020</v>
      </c>
      <c r="C165" s="11" t="s">
        <v>424</v>
      </c>
      <c r="D165" s="28" t="s">
        <v>425</v>
      </c>
      <c r="E165" s="29"/>
      <c r="F165" s="139">
        <v>1090</v>
      </c>
      <c r="G165" s="92">
        <f t="shared" si="4"/>
        <v>545</v>
      </c>
      <c r="H165" s="286">
        <f t="shared" si="5"/>
        <v>0</v>
      </c>
      <c r="I165" s="49"/>
    </row>
    <row r="166" spans="1:87" s="1" customFormat="1" ht="15" customHeight="1">
      <c r="A166" s="129" t="s">
        <v>619</v>
      </c>
      <c r="B166" s="121">
        <v>9789871348770</v>
      </c>
      <c r="C166" s="7" t="s">
        <v>1295</v>
      </c>
      <c r="D166" s="28" t="s">
        <v>1296</v>
      </c>
      <c r="E166" s="29"/>
      <c r="F166" s="139">
        <v>1090</v>
      </c>
      <c r="G166" s="92">
        <f t="shared" si="4"/>
        <v>545</v>
      </c>
      <c r="H166" s="286">
        <f t="shared" si="5"/>
        <v>0</v>
      </c>
      <c r="I166" s="49"/>
    </row>
    <row r="167" spans="1:87" s="1" customFormat="1" ht="15" customHeight="1">
      <c r="A167" s="129" t="s">
        <v>619</v>
      </c>
      <c r="B167" s="121">
        <v>9789876427319</v>
      </c>
      <c r="C167" s="7" t="s">
        <v>1256</v>
      </c>
      <c r="D167" s="259">
        <v>165058</v>
      </c>
      <c r="E167" s="29"/>
      <c r="F167" s="139">
        <v>1090</v>
      </c>
      <c r="G167" s="92">
        <f t="shared" si="4"/>
        <v>545</v>
      </c>
      <c r="H167" s="286">
        <f t="shared" si="5"/>
        <v>0</v>
      </c>
      <c r="I167" s="49"/>
    </row>
    <row r="168" spans="1:87" s="1" customFormat="1" ht="15" customHeight="1">
      <c r="A168" s="129" t="s">
        <v>619</v>
      </c>
      <c r="B168" s="121">
        <v>9789876422376</v>
      </c>
      <c r="C168" s="7" t="s">
        <v>489</v>
      </c>
      <c r="D168" s="28" t="s">
        <v>490</v>
      </c>
      <c r="E168" s="29"/>
      <c r="F168" s="139">
        <v>1090</v>
      </c>
      <c r="G168" s="92">
        <f t="shared" si="4"/>
        <v>545</v>
      </c>
      <c r="H168" s="286">
        <f t="shared" si="5"/>
        <v>0</v>
      </c>
      <c r="I168" s="49"/>
    </row>
    <row r="169" spans="1:87" s="1" customFormat="1" ht="15" customHeight="1">
      <c r="A169" s="129" t="s">
        <v>619</v>
      </c>
      <c r="B169" s="121">
        <v>9789876420204</v>
      </c>
      <c r="C169" s="7" t="s">
        <v>210</v>
      </c>
      <c r="D169" s="28" t="s">
        <v>14</v>
      </c>
      <c r="E169" s="29"/>
      <c r="F169" s="139">
        <v>1090</v>
      </c>
      <c r="G169" s="92">
        <f t="shared" si="4"/>
        <v>545</v>
      </c>
      <c r="H169" s="286">
        <f t="shared" si="5"/>
        <v>0</v>
      </c>
      <c r="I169" s="49"/>
    </row>
    <row r="170" spans="1:87" s="1" customFormat="1" ht="15" customHeight="1">
      <c r="A170" s="129" t="s">
        <v>619</v>
      </c>
      <c r="B170" s="121">
        <v>9789871348954</v>
      </c>
      <c r="C170" s="7" t="s">
        <v>247</v>
      </c>
      <c r="D170" s="28" t="s">
        <v>325</v>
      </c>
      <c r="E170" s="29"/>
      <c r="F170" s="139">
        <v>1090</v>
      </c>
      <c r="G170" s="92">
        <f t="shared" si="4"/>
        <v>545</v>
      </c>
      <c r="H170" s="286">
        <f t="shared" si="5"/>
        <v>0</v>
      </c>
      <c r="I170" s="49"/>
    </row>
    <row r="171" spans="1:87" ht="15" customHeight="1">
      <c r="A171" s="129" t="s">
        <v>619</v>
      </c>
      <c r="B171" s="121">
        <v>9789871348794</v>
      </c>
      <c r="C171" s="7" t="s">
        <v>213</v>
      </c>
      <c r="D171" s="28" t="s">
        <v>16</v>
      </c>
      <c r="E171" s="29"/>
      <c r="F171" s="139">
        <v>1090</v>
      </c>
      <c r="G171" s="92">
        <f t="shared" si="4"/>
        <v>545</v>
      </c>
      <c r="H171" s="286">
        <f t="shared" si="5"/>
        <v>0</v>
      </c>
      <c r="I171" s="4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</row>
    <row r="172" spans="1:87" s="25" customFormat="1" ht="15" customHeight="1">
      <c r="A172" s="129" t="s">
        <v>619</v>
      </c>
      <c r="B172" s="121">
        <v>9789876420037</v>
      </c>
      <c r="C172" s="11" t="s">
        <v>185</v>
      </c>
      <c r="D172" s="28" t="s">
        <v>10</v>
      </c>
      <c r="E172" s="29"/>
      <c r="F172" s="139">
        <v>1090</v>
      </c>
      <c r="G172" s="92">
        <f t="shared" si="4"/>
        <v>545</v>
      </c>
      <c r="H172" s="286">
        <f t="shared" si="5"/>
        <v>0</v>
      </c>
      <c r="I172" s="4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</row>
    <row r="173" spans="1:87" s="1" customFormat="1" ht="15" customHeight="1">
      <c r="A173" s="129" t="s">
        <v>619</v>
      </c>
      <c r="B173" s="121">
        <v>9789876422734</v>
      </c>
      <c r="C173" s="7" t="s">
        <v>607</v>
      </c>
      <c r="D173" s="28" t="s">
        <v>608</v>
      </c>
      <c r="E173" s="29"/>
      <c r="F173" s="139">
        <v>1090</v>
      </c>
      <c r="G173" s="92">
        <f t="shared" si="4"/>
        <v>545</v>
      </c>
      <c r="H173" s="286">
        <f t="shared" si="5"/>
        <v>0</v>
      </c>
      <c r="I173" s="49"/>
    </row>
    <row r="174" spans="1:87" s="1" customFormat="1" ht="15" customHeight="1">
      <c r="A174" s="129" t="s">
        <v>619</v>
      </c>
      <c r="B174" s="121">
        <v>9789876424073</v>
      </c>
      <c r="C174" s="100" t="s">
        <v>794</v>
      </c>
      <c r="D174" s="99">
        <v>116038</v>
      </c>
      <c r="E174" s="29"/>
      <c r="F174" s="139">
        <v>1090</v>
      </c>
      <c r="G174" s="92">
        <f t="shared" si="4"/>
        <v>545</v>
      </c>
      <c r="H174" s="286">
        <f t="shared" si="5"/>
        <v>0</v>
      </c>
      <c r="I174" s="49"/>
    </row>
    <row r="175" spans="1:87" s="59" customFormat="1" ht="15">
      <c r="A175" s="129" t="s">
        <v>619</v>
      </c>
      <c r="B175" s="121">
        <v>9789876425827</v>
      </c>
      <c r="C175" s="100" t="s">
        <v>1023</v>
      </c>
      <c r="D175" s="101">
        <v>109773</v>
      </c>
      <c r="E175" s="29"/>
      <c r="F175" s="139">
        <v>1090</v>
      </c>
      <c r="G175" s="92">
        <f t="shared" si="4"/>
        <v>545</v>
      </c>
      <c r="H175" s="286">
        <f t="shared" si="5"/>
        <v>0</v>
      </c>
      <c r="I175" s="4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</row>
    <row r="176" spans="1:87" s="1" customFormat="1" ht="15" customHeight="1">
      <c r="A176" s="129" t="s">
        <v>619</v>
      </c>
      <c r="B176" s="121">
        <v>9789876425834</v>
      </c>
      <c r="C176" s="100" t="s">
        <v>1022</v>
      </c>
      <c r="D176" s="101">
        <v>149427</v>
      </c>
      <c r="E176" s="29"/>
      <c r="F176" s="139">
        <v>1090</v>
      </c>
      <c r="G176" s="92">
        <f t="shared" si="4"/>
        <v>545</v>
      </c>
      <c r="H176" s="286">
        <f t="shared" si="5"/>
        <v>0</v>
      </c>
      <c r="I176" s="49"/>
    </row>
    <row r="177" spans="1:87" s="1" customFormat="1" ht="15" customHeight="1">
      <c r="A177" s="129" t="s">
        <v>619</v>
      </c>
      <c r="B177" s="121">
        <v>9789876422345</v>
      </c>
      <c r="C177" s="7" t="s">
        <v>487</v>
      </c>
      <c r="D177" s="28" t="s">
        <v>488</v>
      </c>
      <c r="E177" s="29"/>
      <c r="F177" s="139">
        <v>1090</v>
      </c>
      <c r="G177" s="92">
        <f t="shared" si="4"/>
        <v>545</v>
      </c>
      <c r="H177" s="286">
        <f t="shared" si="5"/>
        <v>0</v>
      </c>
      <c r="I177" s="49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</row>
    <row r="178" spans="1:87" s="1" customFormat="1" ht="15" customHeight="1">
      <c r="A178" s="129" t="s">
        <v>619</v>
      </c>
      <c r="B178" s="121">
        <v>9789876421386</v>
      </c>
      <c r="C178" s="7" t="s">
        <v>57</v>
      </c>
      <c r="D178" s="28" t="s">
        <v>18</v>
      </c>
      <c r="E178" s="29"/>
      <c r="F178" s="139">
        <v>1090</v>
      </c>
      <c r="G178" s="92">
        <f t="shared" si="4"/>
        <v>545</v>
      </c>
      <c r="H178" s="286">
        <f t="shared" si="5"/>
        <v>0</v>
      </c>
      <c r="I178" s="49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</row>
    <row r="179" spans="1:87" s="1" customFormat="1" ht="15" customHeight="1">
      <c r="A179" s="129" t="s">
        <v>619</v>
      </c>
      <c r="B179" s="121">
        <v>9789876420624</v>
      </c>
      <c r="C179" s="7" t="s">
        <v>248</v>
      </c>
      <c r="D179" s="28" t="s">
        <v>328</v>
      </c>
      <c r="E179" s="29"/>
      <c r="F179" s="139">
        <v>1090</v>
      </c>
      <c r="G179" s="92">
        <f t="shared" si="4"/>
        <v>545</v>
      </c>
      <c r="H179" s="286">
        <f t="shared" si="5"/>
        <v>0</v>
      </c>
      <c r="I179" s="49"/>
    </row>
    <row r="180" spans="1:87" s="1" customFormat="1" ht="15" customHeight="1">
      <c r="A180" s="129" t="s">
        <v>619</v>
      </c>
      <c r="B180" s="121">
        <v>9789871348800</v>
      </c>
      <c r="C180" s="7" t="s">
        <v>184</v>
      </c>
      <c r="D180" s="28" t="s">
        <v>341</v>
      </c>
      <c r="E180" s="29"/>
      <c r="F180" s="139">
        <v>1090</v>
      </c>
      <c r="G180" s="92">
        <f t="shared" si="4"/>
        <v>545</v>
      </c>
      <c r="H180" s="286">
        <f t="shared" si="5"/>
        <v>0</v>
      </c>
      <c r="I180" s="49"/>
    </row>
    <row r="181" spans="1:87" s="1" customFormat="1" ht="15" customHeight="1">
      <c r="A181" s="129" t="s">
        <v>619</v>
      </c>
      <c r="B181" s="121">
        <v>9789876424066</v>
      </c>
      <c r="C181" s="100" t="s">
        <v>793</v>
      </c>
      <c r="D181" s="99">
        <v>116037</v>
      </c>
      <c r="E181" s="29"/>
      <c r="F181" s="139">
        <v>1090</v>
      </c>
      <c r="G181" s="92">
        <f t="shared" si="4"/>
        <v>545</v>
      </c>
      <c r="H181" s="286">
        <f t="shared" si="5"/>
        <v>0</v>
      </c>
      <c r="I181" s="49"/>
    </row>
    <row r="182" spans="1:87" s="1" customFormat="1" ht="15" customHeight="1">
      <c r="A182" s="129" t="s">
        <v>619</v>
      </c>
      <c r="B182" s="121">
        <v>9789876420570</v>
      </c>
      <c r="C182" s="7" t="s">
        <v>157</v>
      </c>
      <c r="D182" s="28" t="s">
        <v>12</v>
      </c>
      <c r="E182" s="29"/>
      <c r="F182" s="139">
        <v>1090</v>
      </c>
      <c r="G182" s="92">
        <f t="shared" si="4"/>
        <v>545</v>
      </c>
      <c r="H182" s="286">
        <f t="shared" si="5"/>
        <v>0</v>
      </c>
      <c r="I182" s="49"/>
    </row>
    <row r="183" spans="1:87" s="1" customFormat="1" ht="15" customHeight="1">
      <c r="A183" s="129" t="s">
        <v>619</v>
      </c>
      <c r="B183" s="121">
        <v>9789876421119</v>
      </c>
      <c r="C183" s="7" t="s">
        <v>156</v>
      </c>
      <c r="D183" s="28" t="s">
        <v>344</v>
      </c>
      <c r="E183" s="29"/>
      <c r="F183" s="139">
        <v>1090</v>
      </c>
      <c r="G183" s="92">
        <f t="shared" si="4"/>
        <v>545</v>
      </c>
      <c r="H183" s="286">
        <f t="shared" si="5"/>
        <v>0</v>
      </c>
      <c r="I183" s="49"/>
    </row>
    <row r="184" spans="1:87" s="1" customFormat="1" ht="15" customHeight="1">
      <c r="A184" s="129" t="s">
        <v>619</v>
      </c>
      <c r="B184" s="121">
        <v>9789876421782</v>
      </c>
      <c r="C184" s="7" t="s">
        <v>245</v>
      </c>
      <c r="D184" s="28" t="s">
        <v>326</v>
      </c>
      <c r="E184" s="29"/>
      <c r="F184" s="139">
        <v>1090</v>
      </c>
      <c r="G184" s="92">
        <f t="shared" si="4"/>
        <v>545</v>
      </c>
      <c r="H184" s="286">
        <f t="shared" si="5"/>
        <v>0</v>
      </c>
      <c r="I184" s="4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</row>
    <row r="185" spans="1:87" s="1" customFormat="1" ht="15" customHeight="1">
      <c r="A185" s="129" t="s">
        <v>619</v>
      </c>
      <c r="B185" s="121">
        <v>9789876423717</v>
      </c>
      <c r="C185" s="7" t="s">
        <v>641</v>
      </c>
      <c r="D185" s="28" t="s">
        <v>640</v>
      </c>
      <c r="E185" s="29"/>
      <c r="F185" s="139">
        <v>1090</v>
      </c>
      <c r="G185" s="92">
        <f t="shared" si="4"/>
        <v>545</v>
      </c>
      <c r="H185" s="286">
        <f t="shared" si="5"/>
        <v>0</v>
      </c>
      <c r="I185" s="49"/>
    </row>
    <row r="186" spans="1:87" s="1" customFormat="1" ht="15" customHeight="1">
      <c r="A186" s="129" t="s">
        <v>619</v>
      </c>
      <c r="B186" s="121">
        <v>9789876421461</v>
      </c>
      <c r="C186" s="7" t="s">
        <v>48</v>
      </c>
      <c r="D186" s="28" t="s">
        <v>11</v>
      </c>
      <c r="E186" s="29"/>
      <c r="F186" s="139">
        <v>1090</v>
      </c>
      <c r="G186" s="92">
        <f t="shared" si="4"/>
        <v>545</v>
      </c>
      <c r="H186" s="286">
        <f t="shared" si="5"/>
        <v>0</v>
      </c>
      <c r="I186" s="49"/>
    </row>
    <row r="187" spans="1:87" s="1" customFormat="1" ht="15" customHeight="1">
      <c r="A187" s="129" t="s">
        <v>619</v>
      </c>
      <c r="B187" s="121">
        <v>9789876421102</v>
      </c>
      <c r="C187" s="7" t="s">
        <v>212</v>
      </c>
      <c r="D187" s="28" t="s">
        <v>15</v>
      </c>
      <c r="E187" s="29"/>
      <c r="F187" s="139">
        <v>1090</v>
      </c>
      <c r="G187" s="92">
        <f t="shared" si="4"/>
        <v>545</v>
      </c>
      <c r="H187" s="286">
        <f t="shared" si="5"/>
        <v>0</v>
      </c>
      <c r="I187" s="49"/>
    </row>
    <row r="188" spans="1:87" s="1" customFormat="1" ht="15" customHeight="1">
      <c r="A188" s="129" t="s">
        <v>619</v>
      </c>
      <c r="B188" s="121">
        <v>9789876422871</v>
      </c>
      <c r="C188" s="7" t="s">
        <v>591</v>
      </c>
      <c r="D188" s="28" t="s">
        <v>592</v>
      </c>
      <c r="E188" s="29"/>
      <c r="F188" s="139">
        <v>1090</v>
      </c>
      <c r="G188" s="92">
        <f t="shared" si="4"/>
        <v>545</v>
      </c>
      <c r="H188" s="286">
        <f t="shared" si="5"/>
        <v>0</v>
      </c>
      <c r="I188" s="49"/>
    </row>
    <row r="189" spans="1:87" s="1" customFormat="1" ht="15" customHeight="1">
      <c r="A189" s="129" t="s">
        <v>619</v>
      </c>
      <c r="B189" s="121">
        <v>9789876422888</v>
      </c>
      <c r="C189" s="7" t="s">
        <v>593</v>
      </c>
      <c r="D189" s="28" t="s">
        <v>594</v>
      </c>
      <c r="E189" s="29"/>
      <c r="F189" s="139">
        <v>1090</v>
      </c>
      <c r="G189" s="92">
        <f t="shared" si="4"/>
        <v>545</v>
      </c>
      <c r="H189" s="286">
        <f t="shared" si="5"/>
        <v>0</v>
      </c>
      <c r="I189" s="49"/>
    </row>
    <row r="190" spans="1:87" s="1" customFormat="1" ht="15" customHeight="1">
      <c r="A190" s="129" t="s">
        <v>619</v>
      </c>
      <c r="B190" s="121">
        <v>9789876420747</v>
      </c>
      <c r="C190" s="7" t="s">
        <v>56</v>
      </c>
      <c r="D190" s="28" t="s">
        <v>17</v>
      </c>
      <c r="E190" s="29"/>
      <c r="F190" s="139">
        <v>1090</v>
      </c>
      <c r="G190" s="92">
        <f t="shared" si="4"/>
        <v>545</v>
      </c>
      <c r="H190" s="286">
        <f t="shared" si="5"/>
        <v>0</v>
      </c>
      <c r="I190" s="49"/>
    </row>
    <row r="191" spans="1:87" s="1" customFormat="1" ht="15" customHeight="1">
      <c r="A191" s="129" t="s">
        <v>619</v>
      </c>
      <c r="B191" s="121">
        <v>9789876424554</v>
      </c>
      <c r="C191" s="100" t="s">
        <v>795</v>
      </c>
      <c r="D191" s="101">
        <v>117680</v>
      </c>
      <c r="E191" s="29"/>
      <c r="F191" s="139">
        <v>1090</v>
      </c>
      <c r="G191" s="92">
        <f t="shared" si="4"/>
        <v>545</v>
      </c>
      <c r="H191" s="286">
        <f t="shared" si="5"/>
        <v>0</v>
      </c>
      <c r="I191" s="49"/>
    </row>
    <row r="192" spans="1:87" ht="15">
      <c r="A192" s="129" t="s">
        <v>619</v>
      </c>
      <c r="B192" s="121">
        <v>9789876420891</v>
      </c>
      <c r="C192" s="7" t="s">
        <v>211</v>
      </c>
      <c r="D192" s="28" t="s">
        <v>13</v>
      </c>
      <c r="E192" s="29"/>
      <c r="F192" s="139">
        <v>1090</v>
      </c>
      <c r="G192" s="92">
        <f t="shared" si="4"/>
        <v>545</v>
      </c>
      <c r="H192" s="286">
        <f t="shared" si="5"/>
        <v>0</v>
      </c>
      <c r="I192" s="138"/>
      <c r="J192" s="58"/>
      <c r="K192" s="58"/>
      <c r="L192" s="58"/>
      <c r="M192" s="58"/>
      <c r="N192" s="58"/>
      <c r="O192" s="58"/>
      <c r="P192" s="58"/>
      <c r="Q192" s="1"/>
      <c r="R192" s="1"/>
      <c r="S192" s="1"/>
      <c r="T192" s="1"/>
      <c r="U192" s="1"/>
      <c r="V192" s="1"/>
      <c r="W192" s="1"/>
      <c r="X192" s="1"/>
      <c r="Y192" s="1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</row>
    <row r="193" spans="1:87" ht="15">
      <c r="A193" s="129" t="s">
        <v>619</v>
      </c>
      <c r="B193" s="121">
        <v>9789876421829</v>
      </c>
      <c r="C193" s="7" t="s">
        <v>246</v>
      </c>
      <c r="D193" s="28" t="s">
        <v>327</v>
      </c>
      <c r="E193" s="29"/>
      <c r="F193" s="139">
        <v>1090</v>
      </c>
      <c r="G193" s="92">
        <f t="shared" si="4"/>
        <v>545</v>
      </c>
      <c r="H193" s="286">
        <f t="shared" si="5"/>
        <v>0</v>
      </c>
      <c r="I193" s="138"/>
      <c r="J193" s="58"/>
      <c r="K193" s="58"/>
      <c r="L193" s="58"/>
      <c r="M193" s="58"/>
      <c r="N193" s="58"/>
      <c r="O193" s="58"/>
      <c r="P193" s="58"/>
      <c r="Q193" s="1"/>
      <c r="R193" s="1"/>
      <c r="S193" s="1"/>
      <c r="T193" s="1"/>
      <c r="U193" s="1"/>
      <c r="V193" s="1"/>
      <c r="W193" s="1"/>
      <c r="X193" s="1"/>
      <c r="Y193" s="1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</row>
    <row r="194" spans="1:87" ht="15">
      <c r="A194" s="60" t="s">
        <v>854</v>
      </c>
      <c r="B194" s="277">
        <v>9788414001424</v>
      </c>
      <c r="C194" s="7" t="s">
        <v>691</v>
      </c>
      <c r="D194" s="81">
        <v>110075</v>
      </c>
      <c r="E194" s="33"/>
      <c r="F194" s="139">
        <v>2275</v>
      </c>
      <c r="G194" s="92">
        <f t="shared" si="4"/>
        <v>1137.5</v>
      </c>
      <c r="H194" s="286">
        <f t="shared" si="5"/>
        <v>0</v>
      </c>
      <c r="I194" s="138"/>
      <c r="J194" s="58"/>
      <c r="K194" s="58"/>
      <c r="L194" s="58"/>
      <c r="M194" s="58"/>
      <c r="N194" s="58"/>
      <c r="O194" s="58"/>
      <c r="P194" s="58"/>
      <c r="Q194" s="1"/>
      <c r="R194" s="1"/>
      <c r="S194" s="1"/>
      <c r="T194" s="1"/>
      <c r="U194" s="1"/>
      <c r="V194" s="1"/>
      <c r="W194" s="1"/>
      <c r="X194" s="1"/>
      <c r="Y194" s="1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</row>
    <row r="195" spans="1:87" ht="15">
      <c r="A195" s="241" t="s">
        <v>854</v>
      </c>
      <c r="B195" s="269">
        <v>9788414035696</v>
      </c>
      <c r="C195" s="245" t="s">
        <v>1282</v>
      </c>
      <c r="D195" s="246">
        <v>180775</v>
      </c>
      <c r="E195" s="242"/>
      <c r="F195" s="281">
        <v>3200</v>
      </c>
      <c r="G195" s="92">
        <f t="shared" si="4"/>
        <v>1600</v>
      </c>
      <c r="H195" s="286">
        <f t="shared" si="5"/>
        <v>0</v>
      </c>
      <c r="I195" s="138"/>
      <c r="J195" s="58"/>
      <c r="K195" s="58"/>
      <c r="L195" s="58"/>
      <c r="M195" s="58"/>
      <c r="N195" s="58"/>
      <c r="O195" s="58"/>
      <c r="P195" s="58"/>
      <c r="Q195" s="1"/>
      <c r="R195" s="1"/>
      <c r="S195" s="1"/>
      <c r="T195" s="1"/>
      <c r="U195" s="1"/>
      <c r="V195" s="1"/>
      <c r="W195" s="1"/>
      <c r="X195" s="1"/>
      <c r="Y195" s="1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</row>
    <row r="196" spans="1:87" ht="15">
      <c r="A196" s="60" t="s">
        <v>854</v>
      </c>
      <c r="B196" s="270">
        <v>9788414015872</v>
      </c>
      <c r="C196" s="16" t="s">
        <v>1155</v>
      </c>
      <c r="D196" s="28" t="s">
        <v>1156</v>
      </c>
      <c r="E196" s="33"/>
      <c r="F196" s="139">
        <v>2035</v>
      </c>
      <c r="G196" s="92">
        <f t="shared" si="4"/>
        <v>1017.5</v>
      </c>
      <c r="H196" s="286">
        <f t="shared" si="5"/>
        <v>0</v>
      </c>
      <c r="I196" s="138"/>
      <c r="J196" s="58"/>
      <c r="K196" s="58"/>
      <c r="L196" s="58"/>
      <c r="M196" s="58"/>
      <c r="N196" s="58"/>
      <c r="O196" s="58"/>
      <c r="P196" s="58"/>
      <c r="Q196" s="1"/>
      <c r="R196" s="1"/>
      <c r="S196" s="1"/>
      <c r="T196" s="1"/>
      <c r="U196" s="1"/>
      <c r="V196" s="1"/>
      <c r="W196" s="1"/>
      <c r="X196" s="1"/>
      <c r="Y196" s="1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</row>
    <row r="197" spans="1:87" ht="15">
      <c r="A197" s="60" t="s">
        <v>854</v>
      </c>
      <c r="B197" s="270">
        <v>9788414008232</v>
      </c>
      <c r="C197" s="16" t="s">
        <v>1047</v>
      </c>
      <c r="D197" s="28" t="s">
        <v>1048</v>
      </c>
      <c r="E197" s="33"/>
      <c r="F197" s="139">
        <v>2200</v>
      </c>
      <c r="G197" s="92">
        <f t="shared" si="4"/>
        <v>1100</v>
      </c>
      <c r="H197" s="286">
        <f t="shared" si="5"/>
        <v>0</v>
      </c>
      <c r="I197" s="138"/>
      <c r="J197" s="58"/>
      <c r="K197" s="58"/>
      <c r="L197" s="58"/>
      <c r="M197" s="58"/>
      <c r="N197" s="58"/>
      <c r="O197" s="58"/>
      <c r="P197" s="58"/>
      <c r="Q197" s="1"/>
      <c r="R197" s="1"/>
      <c r="S197" s="1"/>
      <c r="T197" s="1"/>
      <c r="U197" s="1"/>
      <c r="V197" s="1"/>
      <c r="W197" s="1"/>
      <c r="X197" s="1"/>
      <c r="Y197" s="1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</row>
    <row r="198" spans="1:87" ht="15">
      <c r="A198" s="60" t="s">
        <v>854</v>
      </c>
      <c r="B198" s="270">
        <v>9788414004012</v>
      </c>
      <c r="C198" s="16" t="s">
        <v>814</v>
      </c>
      <c r="D198" s="28" t="s">
        <v>815</v>
      </c>
      <c r="E198" s="33"/>
      <c r="F198" s="139">
        <v>3500</v>
      </c>
      <c r="G198" s="92">
        <f t="shared" si="4"/>
        <v>1750</v>
      </c>
      <c r="H198" s="286">
        <f t="shared" si="5"/>
        <v>0</v>
      </c>
      <c r="I198" s="138"/>
      <c r="J198" s="58"/>
      <c r="K198" s="58"/>
      <c r="L198" s="58"/>
      <c r="M198" s="58"/>
      <c r="N198" s="58"/>
      <c r="O198" s="58"/>
      <c r="P198" s="58"/>
      <c r="Q198" s="1"/>
      <c r="R198" s="1"/>
      <c r="S198" s="1"/>
      <c r="T198" s="1"/>
      <c r="U198" s="1"/>
      <c r="V198" s="1"/>
      <c r="W198" s="1"/>
      <c r="X198" s="1"/>
      <c r="Y198" s="1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</row>
    <row r="199" spans="1:87" ht="15">
      <c r="A199" s="241" t="s">
        <v>854</v>
      </c>
      <c r="B199" s="269">
        <v>9788414029862</v>
      </c>
      <c r="C199" s="245" t="s">
        <v>1278</v>
      </c>
      <c r="D199" s="246">
        <v>172361</v>
      </c>
      <c r="E199" s="242"/>
      <c r="F199" s="281">
        <v>6900</v>
      </c>
      <c r="G199" s="92">
        <f t="shared" si="4"/>
        <v>3450</v>
      </c>
      <c r="H199" s="286">
        <f t="shared" si="5"/>
        <v>0</v>
      </c>
      <c r="I199" s="138"/>
      <c r="J199" s="58"/>
      <c r="K199" s="58"/>
      <c r="L199" s="58"/>
      <c r="M199" s="58"/>
      <c r="N199" s="58"/>
      <c r="O199" s="58"/>
      <c r="P199" s="58"/>
      <c r="Q199" s="1"/>
      <c r="R199" s="1"/>
      <c r="S199" s="1"/>
      <c r="T199" s="1"/>
      <c r="U199" s="1"/>
      <c r="V199" s="1"/>
      <c r="W199" s="1"/>
      <c r="X199" s="1"/>
      <c r="Y199" s="1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</row>
    <row r="200" spans="1:87" ht="15">
      <c r="A200" s="60" t="s">
        <v>854</v>
      </c>
      <c r="B200" s="121">
        <v>9788426393753</v>
      </c>
      <c r="C200" s="16" t="s">
        <v>632</v>
      </c>
      <c r="D200" s="28" t="s">
        <v>633</v>
      </c>
      <c r="E200" s="33"/>
      <c r="F200" s="139">
        <v>1950</v>
      </c>
      <c r="G200" s="92">
        <f t="shared" si="4"/>
        <v>975</v>
      </c>
      <c r="H200" s="286">
        <f t="shared" si="5"/>
        <v>0</v>
      </c>
      <c r="I200" s="138"/>
      <c r="J200" s="58"/>
      <c r="K200" s="58"/>
      <c r="L200" s="58"/>
      <c r="M200" s="58"/>
      <c r="N200" s="58"/>
      <c r="O200" s="58"/>
      <c r="P200" s="58"/>
      <c r="Q200" s="1"/>
      <c r="R200" s="1"/>
      <c r="S200" s="1"/>
      <c r="T200" s="1"/>
      <c r="U200" s="1"/>
      <c r="V200" s="1"/>
      <c r="W200" s="1"/>
      <c r="X200" s="1"/>
      <c r="Y200" s="1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</row>
    <row r="201" spans="1:87" ht="15">
      <c r="A201" s="60" t="s">
        <v>854</v>
      </c>
      <c r="B201" s="270">
        <v>9788414010891</v>
      </c>
      <c r="C201" s="16" t="s">
        <v>1049</v>
      </c>
      <c r="D201" s="28" t="s">
        <v>1050</v>
      </c>
      <c r="E201" s="33"/>
      <c r="F201" s="139">
        <v>3250</v>
      </c>
      <c r="G201" s="92">
        <f t="shared" si="4"/>
        <v>1625</v>
      </c>
      <c r="H201" s="286">
        <f t="shared" si="5"/>
        <v>0</v>
      </c>
      <c r="I201" s="138"/>
      <c r="J201" s="58"/>
      <c r="K201" s="58"/>
      <c r="L201" s="58"/>
      <c r="M201" s="58"/>
      <c r="N201" s="58"/>
      <c r="O201" s="58"/>
      <c r="P201" s="58"/>
      <c r="Q201" s="1"/>
      <c r="R201" s="1"/>
      <c r="S201" s="1"/>
      <c r="T201" s="1"/>
      <c r="U201" s="1"/>
      <c r="V201" s="1"/>
      <c r="W201" s="1"/>
      <c r="X201" s="1"/>
      <c r="Y201" s="1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</row>
    <row r="202" spans="1:87" ht="15">
      <c r="A202" s="60" t="s">
        <v>854</v>
      </c>
      <c r="B202" s="272">
        <v>9788426360342</v>
      </c>
      <c r="C202" s="15" t="s">
        <v>27</v>
      </c>
      <c r="D202" s="35" t="s">
        <v>166</v>
      </c>
      <c r="E202" s="33"/>
      <c r="F202" s="139">
        <v>1625</v>
      </c>
      <c r="G202" s="92">
        <f t="shared" si="4"/>
        <v>812.5</v>
      </c>
      <c r="H202" s="286">
        <f t="shared" si="5"/>
        <v>0</v>
      </c>
      <c r="I202" s="138"/>
      <c r="J202" s="58"/>
      <c r="K202" s="58"/>
      <c r="L202" s="58"/>
      <c r="M202" s="58"/>
      <c r="N202" s="58"/>
      <c r="O202" s="58"/>
      <c r="P202" s="58"/>
      <c r="Q202" s="1"/>
      <c r="R202" s="1"/>
      <c r="S202" s="1"/>
      <c r="T202" s="1"/>
      <c r="U202" s="1"/>
      <c r="V202" s="1"/>
      <c r="W202" s="1"/>
      <c r="X202" s="1"/>
      <c r="Y202" s="1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</row>
    <row r="203" spans="1:87" ht="15">
      <c r="A203" s="60" t="s">
        <v>1220</v>
      </c>
      <c r="B203" s="121">
        <v>9788414025321</v>
      </c>
      <c r="C203" s="7" t="s">
        <v>1221</v>
      </c>
      <c r="D203" s="81">
        <v>170730</v>
      </c>
      <c r="E203" s="33"/>
      <c r="F203" s="139">
        <v>2275</v>
      </c>
      <c r="G203" s="92">
        <f t="shared" si="4"/>
        <v>1137.5</v>
      </c>
      <c r="H203" s="286">
        <f t="shared" si="5"/>
        <v>0</v>
      </c>
      <c r="I203" s="138"/>
      <c r="J203" s="58"/>
      <c r="K203" s="58"/>
      <c r="L203" s="58"/>
      <c r="M203" s="58"/>
      <c r="N203" s="58"/>
      <c r="O203" s="58"/>
      <c r="P203" s="58"/>
      <c r="Q203" s="1"/>
      <c r="R203" s="1"/>
      <c r="S203" s="1"/>
      <c r="T203" s="1"/>
      <c r="U203" s="1"/>
      <c r="V203" s="1"/>
      <c r="W203" s="1"/>
      <c r="X203" s="1"/>
      <c r="Y203" s="1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</row>
    <row r="204" spans="1:87" ht="15">
      <c r="A204" s="60" t="s">
        <v>854</v>
      </c>
      <c r="B204" s="273">
        <v>9788426368515</v>
      </c>
      <c r="C204" s="15" t="s">
        <v>146</v>
      </c>
      <c r="D204" s="35" t="s">
        <v>170</v>
      </c>
      <c r="E204" s="33"/>
      <c r="F204" s="139">
        <v>2115</v>
      </c>
      <c r="G204" s="92">
        <f t="shared" si="4"/>
        <v>1057.5</v>
      </c>
      <c r="H204" s="286">
        <f t="shared" si="5"/>
        <v>0</v>
      </c>
      <c r="I204" s="138"/>
      <c r="J204" s="58"/>
      <c r="K204" s="58"/>
      <c r="L204" s="58"/>
      <c r="M204" s="58"/>
      <c r="N204" s="58"/>
      <c r="O204" s="58"/>
      <c r="P204" s="58"/>
      <c r="Q204" s="1"/>
      <c r="R204" s="1"/>
      <c r="S204" s="1"/>
      <c r="T204" s="1"/>
      <c r="U204" s="1"/>
      <c r="V204" s="1"/>
      <c r="W204" s="1"/>
      <c r="X204" s="1"/>
      <c r="Y204" s="1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</row>
    <row r="205" spans="1:87" ht="15">
      <c r="A205" s="60" t="s">
        <v>854</v>
      </c>
      <c r="B205" s="31">
        <v>9789876424653</v>
      </c>
      <c r="C205" s="18" t="s">
        <v>800</v>
      </c>
      <c r="D205" s="28" t="s">
        <v>799</v>
      </c>
      <c r="E205" s="33"/>
      <c r="F205" s="139">
        <v>810</v>
      </c>
      <c r="G205" s="92">
        <f t="shared" ref="G205:G268" si="6">F205/2</f>
        <v>405</v>
      </c>
      <c r="H205" s="286">
        <f t="shared" ref="H205:H268" si="7">G205*E205</f>
        <v>0</v>
      </c>
      <c r="I205" s="138"/>
      <c r="J205" s="58"/>
      <c r="K205" s="58"/>
      <c r="L205" s="58"/>
      <c r="M205" s="58"/>
      <c r="N205" s="58"/>
      <c r="O205" s="58"/>
      <c r="P205" s="58"/>
      <c r="Q205" s="1"/>
      <c r="R205" s="1"/>
      <c r="S205" s="1"/>
      <c r="T205" s="1"/>
      <c r="U205" s="1"/>
      <c r="V205" s="1"/>
      <c r="W205" s="1"/>
      <c r="X205" s="1"/>
      <c r="Y205" s="1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</row>
    <row r="206" spans="1:87" s="1" customFormat="1" ht="15" customHeight="1">
      <c r="A206" s="60" t="s">
        <v>1222</v>
      </c>
      <c r="B206" s="121">
        <v>9788414024560</v>
      </c>
      <c r="C206" s="7" t="s">
        <v>1223</v>
      </c>
      <c r="D206" s="81">
        <v>165599</v>
      </c>
      <c r="E206" s="33"/>
      <c r="F206" s="139">
        <v>2115</v>
      </c>
      <c r="G206" s="92">
        <f t="shared" si="6"/>
        <v>1057.5</v>
      </c>
      <c r="H206" s="286">
        <f t="shared" si="7"/>
        <v>0</v>
      </c>
      <c r="I206" s="138"/>
    </row>
    <row r="207" spans="1:87" s="1" customFormat="1" ht="15" customHeight="1">
      <c r="A207" s="60" t="s">
        <v>854</v>
      </c>
      <c r="B207" s="121">
        <v>9788414009833</v>
      </c>
      <c r="C207" s="7" t="s">
        <v>1186</v>
      </c>
      <c r="D207" s="81">
        <v>151091</v>
      </c>
      <c r="E207" s="33"/>
      <c r="F207" s="139">
        <v>2765</v>
      </c>
      <c r="G207" s="92">
        <f t="shared" si="6"/>
        <v>1382.5</v>
      </c>
      <c r="H207" s="286">
        <f t="shared" si="7"/>
        <v>0</v>
      </c>
      <c r="I207" s="138"/>
      <c r="J207"/>
      <c r="K207"/>
      <c r="L207"/>
      <c r="M207"/>
      <c r="N207"/>
      <c r="O207"/>
      <c r="P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</row>
    <row r="208" spans="1:87" s="1" customFormat="1" ht="15" customHeight="1">
      <c r="A208" s="60" t="s">
        <v>854</v>
      </c>
      <c r="B208" s="121">
        <v>9788414017760</v>
      </c>
      <c r="C208" s="7" t="s">
        <v>1187</v>
      </c>
      <c r="D208" s="81">
        <v>163309</v>
      </c>
      <c r="E208" s="33"/>
      <c r="F208" s="139">
        <v>2440</v>
      </c>
      <c r="G208" s="92">
        <f t="shared" si="6"/>
        <v>1220</v>
      </c>
      <c r="H208" s="286">
        <f t="shared" si="7"/>
        <v>0</v>
      </c>
      <c r="I208" s="13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87" s="1" customFormat="1" ht="15" customHeight="1">
      <c r="A209" s="60" t="s">
        <v>854</v>
      </c>
      <c r="B209" s="273">
        <v>9788426386939</v>
      </c>
      <c r="C209" s="67" t="s">
        <v>496</v>
      </c>
      <c r="D209" s="64" t="s">
        <v>497</v>
      </c>
      <c r="E209" s="33"/>
      <c r="F209" s="139">
        <v>3090</v>
      </c>
      <c r="G209" s="92">
        <f t="shared" si="6"/>
        <v>1545</v>
      </c>
      <c r="H209" s="286">
        <f t="shared" si="7"/>
        <v>0</v>
      </c>
      <c r="I209" s="138"/>
      <c r="J209" s="58"/>
      <c r="K209" s="58"/>
      <c r="L209" s="58"/>
      <c r="M209" s="58"/>
      <c r="N209" s="58"/>
      <c r="O209" s="58"/>
      <c r="P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</row>
    <row r="210" spans="1:87" s="1" customFormat="1" ht="15" customHeight="1">
      <c r="A210" s="60" t="s">
        <v>854</v>
      </c>
      <c r="B210" s="32">
        <v>9788426386120</v>
      </c>
      <c r="C210" s="15" t="s">
        <v>465</v>
      </c>
      <c r="D210" s="35" t="s">
        <v>466</v>
      </c>
      <c r="E210" s="33"/>
      <c r="F210" s="139">
        <v>3090</v>
      </c>
      <c r="G210" s="92">
        <f t="shared" si="6"/>
        <v>1545</v>
      </c>
      <c r="H210" s="286">
        <f t="shared" si="7"/>
        <v>0</v>
      </c>
      <c r="I210" s="138"/>
      <c r="J210" s="58"/>
      <c r="K210" s="58"/>
      <c r="L210" s="58"/>
      <c r="M210" s="58"/>
      <c r="N210" s="58"/>
      <c r="O210" s="58"/>
      <c r="P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</row>
    <row r="211" spans="1:87" s="1" customFormat="1" ht="15" customHeight="1">
      <c r="A211" s="60" t="s">
        <v>1224</v>
      </c>
      <c r="B211" s="121">
        <v>9788414024423</v>
      </c>
      <c r="C211" s="7" t="s">
        <v>1225</v>
      </c>
      <c r="D211" s="81">
        <v>165564</v>
      </c>
      <c r="E211" s="33"/>
      <c r="F211" s="139">
        <v>3600</v>
      </c>
      <c r="G211" s="92">
        <f t="shared" si="6"/>
        <v>1800</v>
      </c>
      <c r="H211" s="286">
        <f t="shared" si="7"/>
        <v>0</v>
      </c>
      <c r="I211" s="138"/>
      <c r="J211" s="65"/>
      <c r="K211" s="65"/>
      <c r="L211" s="65"/>
      <c r="M211" s="65"/>
      <c r="N211" s="65"/>
      <c r="O211" s="65"/>
      <c r="P211" s="65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</row>
    <row r="212" spans="1:87" s="1" customFormat="1" ht="15" customHeight="1">
      <c r="A212" s="60" t="s">
        <v>854</v>
      </c>
      <c r="B212" s="270">
        <v>9788426359216</v>
      </c>
      <c r="C212" s="16" t="s">
        <v>801</v>
      </c>
      <c r="D212" s="28" t="s">
        <v>474</v>
      </c>
      <c r="E212" s="33"/>
      <c r="F212" s="139">
        <v>1625</v>
      </c>
      <c r="G212" s="92">
        <f t="shared" si="6"/>
        <v>812.5</v>
      </c>
      <c r="H212" s="286">
        <f t="shared" si="7"/>
        <v>0</v>
      </c>
      <c r="I212" s="138"/>
      <c r="J212" s="65"/>
      <c r="K212" s="65"/>
      <c r="L212" s="65"/>
      <c r="M212" s="65"/>
      <c r="N212" s="65"/>
      <c r="O212" s="65"/>
      <c r="P212" s="65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</row>
    <row r="213" spans="1:87" s="1" customFormat="1" ht="15" customHeight="1">
      <c r="A213" s="60" t="s">
        <v>854</v>
      </c>
      <c r="B213" s="121">
        <v>9788414023488</v>
      </c>
      <c r="C213" s="7" t="s">
        <v>1189</v>
      </c>
      <c r="D213" s="81">
        <v>164953</v>
      </c>
      <c r="E213" s="33"/>
      <c r="F213" s="139">
        <v>2925</v>
      </c>
      <c r="G213" s="92">
        <f t="shared" si="6"/>
        <v>1462.5</v>
      </c>
      <c r="H213" s="286">
        <f t="shared" si="7"/>
        <v>0</v>
      </c>
      <c r="I213" s="138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</row>
    <row r="214" spans="1:87" s="1" customFormat="1" ht="15" customHeight="1">
      <c r="A214" s="60" t="s">
        <v>1109</v>
      </c>
      <c r="B214" s="270">
        <v>9788414010808</v>
      </c>
      <c r="C214" s="16" t="s">
        <v>1107</v>
      </c>
      <c r="D214" s="28" t="s">
        <v>1108</v>
      </c>
      <c r="E214" s="33"/>
      <c r="F214" s="139">
        <v>2115</v>
      </c>
      <c r="G214" s="92">
        <f t="shared" si="6"/>
        <v>1057.5</v>
      </c>
      <c r="H214" s="286">
        <f t="shared" si="7"/>
        <v>0</v>
      </c>
      <c r="I214" s="138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87" s="1" customFormat="1" ht="15" customHeight="1">
      <c r="A215" s="60" t="s">
        <v>1116</v>
      </c>
      <c r="B215" s="270">
        <v>9788414015445</v>
      </c>
      <c r="C215" s="16" t="s">
        <v>1117</v>
      </c>
      <c r="D215" s="28" t="s">
        <v>1118</v>
      </c>
      <c r="E215" s="33"/>
      <c r="F215" s="139">
        <v>3250</v>
      </c>
      <c r="G215" s="92">
        <f t="shared" si="6"/>
        <v>1625</v>
      </c>
      <c r="H215" s="286">
        <f t="shared" si="7"/>
        <v>0</v>
      </c>
      <c r="I215" s="138"/>
    </row>
    <row r="216" spans="1:87" s="1" customFormat="1" ht="15" customHeight="1">
      <c r="A216" s="60" t="s">
        <v>854</v>
      </c>
      <c r="B216" s="121">
        <v>9788414001691</v>
      </c>
      <c r="C216" s="7" t="s">
        <v>703</v>
      </c>
      <c r="D216" s="81">
        <v>110126</v>
      </c>
      <c r="E216" s="33"/>
      <c r="F216" s="139">
        <v>3600</v>
      </c>
      <c r="G216" s="92">
        <f t="shared" si="6"/>
        <v>1800</v>
      </c>
      <c r="H216" s="286">
        <f t="shared" si="7"/>
        <v>0</v>
      </c>
      <c r="I216" s="138"/>
    </row>
    <row r="217" spans="1:87" s="1" customFormat="1" ht="15" customHeight="1">
      <c r="A217" s="60" t="s">
        <v>854</v>
      </c>
      <c r="B217" s="121">
        <v>9788414011300</v>
      </c>
      <c r="C217" s="16" t="s">
        <v>1148</v>
      </c>
      <c r="D217" s="28" t="s">
        <v>1149</v>
      </c>
      <c r="E217" s="33"/>
      <c r="F217" s="139">
        <v>6900</v>
      </c>
      <c r="G217" s="92">
        <f t="shared" si="6"/>
        <v>3450</v>
      </c>
      <c r="H217" s="286">
        <f t="shared" si="7"/>
        <v>0</v>
      </c>
      <c r="I217" s="138"/>
      <c r="J217" s="65"/>
      <c r="K217" s="65"/>
      <c r="L217" s="65"/>
      <c r="M217" s="65"/>
      <c r="N217" s="65"/>
      <c r="O217" s="65"/>
      <c r="P217" s="65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</row>
    <row r="218" spans="1:87" s="1" customFormat="1" ht="15" customHeight="1">
      <c r="A218" s="60" t="s">
        <v>1110</v>
      </c>
      <c r="B218" s="270">
        <v>9788414010730</v>
      </c>
      <c r="C218" s="16" t="s">
        <v>1114</v>
      </c>
      <c r="D218" s="28" t="s">
        <v>1115</v>
      </c>
      <c r="E218" s="33"/>
      <c r="F218" s="139">
        <v>2275</v>
      </c>
      <c r="G218" s="92">
        <f t="shared" si="6"/>
        <v>1137.5</v>
      </c>
      <c r="H218" s="286">
        <f t="shared" si="7"/>
        <v>0</v>
      </c>
      <c r="I218" s="138"/>
      <c r="J218" s="58"/>
      <c r="K218" s="58"/>
      <c r="L218" s="58"/>
      <c r="M218" s="58"/>
      <c r="N218" s="58"/>
      <c r="O218" s="58"/>
      <c r="P218" s="58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</row>
    <row r="219" spans="1:87" s="1" customFormat="1" ht="15" customHeight="1">
      <c r="A219" s="60" t="s">
        <v>854</v>
      </c>
      <c r="B219" s="270">
        <v>9788414024379</v>
      </c>
      <c r="C219" s="16" t="s">
        <v>1204</v>
      </c>
      <c r="D219" s="28" t="s">
        <v>1205</v>
      </c>
      <c r="E219" s="33"/>
      <c r="F219" s="139">
        <v>2490</v>
      </c>
      <c r="G219" s="92">
        <f t="shared" si="6"/>
        <v>1245</v>
      </c>
      <c r="H219" s="286">
        <f t="shared" si="7"/>
        <v>0</v>
      </c>
      <c r="I219" s="138"/>
      <c r="J219" s="58"/>
      <c r="K219" s="58"/>
      <c r="L219" s="58"/>
      <c r="M219" s="58"/>
      <c r="N219" s="58"/>
      <c r="O219" s="58"/>
      <c r="P219" s="58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</row>
    <row r="220" spans="1:87" s="1" customFormat="1" ht="15" customHeight="1">
      <c r="A220" s="60" t="s">
        <v>854</v>
      </c>
      <c r="B220" s="270">
        <v>9788414010556</v>
      </c>
      <c r="C220" s="16" t="s">
        <v>1051</v>
      </c>
      <c r="D220" s="28" t="s">
        <v>1052</v>
      </c>
      <c r="E220" s="33"/>
      <c r="F220" s="139">
        <v>2115</v>
      </c>
      <c r="G220" s="92">
        <f t="shared" si="6"/>
        <v>1057.5</v>
      </c>
      <c r="H220" s="286">
        <f t="shared" si="7"/>
        <v>0</v>
      </c>
      <c r="I220" s="138"/>
      <c r="Q220" s="58"/>
      <c r="R220" s="58"/>
      <c r="S220" s="58"/>
      <c r="T220" s="58"/>
      <c r="U220" s="58"/>
      <c r="V220" s="58"/>
      <c r="W220" s="58"/>
      <c r="X220" s="58"/>
      <c r="Y220" s="58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</row>
    <row r="221" spans="1:87" s="25" customFormat="1" ht="15" customHeight="1">
      <c r="A221" s="60" t="s">
        <v>854</v>
      </c>
      <c r="B221" s="264">
        <v>9788414030226</v>
      </c>
      <c r="C221" s="144" t="s">
        <v>1261</v>
      </c>
      <c r="D221" s="110">
        <v>172968</v>
      </c>
      <c r="E221" s="33"/>
      <c r="F221" s="139">
        <v>5590</v>
      </c>
      <c r="G221" s="92">
        <f t="shared" si="6"/>
        <v>2795</v>
      </c>
      <c r="H221" s="286">
        <f t="shared" si="7"/>
        <v>0</v>
      </c>
      <c r="I221" s="138"/>
      <c r="J221" s="1"/>
      <c r="K221" s="1"/>
      <c r="L221" s="1"/>
      <c r="M221" s="1"/>
      <c r="N221" s="1"/>
      <c r="O221" s="1"/>
      <c r="P221" s="1"/>
      <c r="Q221" s="58"/>
      <c r="R221" s="58"/>
      <c r="S221" s="58"/>
      <c r="T221" s="58"/>
      <c r="U221" s="58"/>
      <c r="V221" s="58"/>
      <c r="W221" s="58"/>
      <c r="X221" s="58"/>
      <c r="Y221" s="58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</row>
    <row r="222" spans="1:87" s="1" customFormat="1" ht="15" customHeight="1">
      <c r="A222" s="60" t="s">
        <v>854</v>
      </c>
      <c r="B222" s="270">
        <v>9788414005477</v>
      </c>
      <c r="C222" s="16" t="s">
        <v>813</v>
      </c>
      <c r="D222" s="28" t="s">
        <v>812</v>
      </c>
      <c r="E222" s="33"/>
      <c r="F222" s="139">
        <v>1465</v>
      </c>
      <c r="G222" s="92">
        <f t="shared" si="6"/>
        <v>732.5</v>
      </c>
      <c r="H222" s="286">
        <f t="shared" si="7"/>
        <v>0</v>
      </c>
      <c r="I222" s="138"/>
      <c r="J222" s="58"/>
      <c r="K222" s="58"/>
      <c r="L222" s="58"/>
      <c r="M222" s="58"/>
      <c r="N222" s="58"/>
      <c r="O222" s="58"/>
      <c r="P222" s="58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:87" s="65" customFormat="1" ht="15" customHeight="1">
      <c r="A223" s="60" t="s">
        <v>854</v>
      </c>
      <c r="B223" s="273">
        <v>9788426390905</v>
      </c>
      <c r="C223" s="67" t="s">
        <v>557</v>
      </c>
      <c r="D223" s="64" t="s">
        <v>558</v>
      </c>
      <c r="E223" s="33"/>
      <c r="F223" s="139">
        <v>1950</v>
      </c>
      <c r="G223" s="92">
        <f t="shared" si="6"/>
        <v>975</v>
      </c>
      <c r="H223" s="286">
        <f t="shared" si="7"/>
        <v>0</v>
      </c>
      <c r="I223" s="13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</row>
    <row r="224" spans="1:87" s="65" customFormat="1" ht="15" customHeight="1">
      <c r="A224" s="241" t="s">
        <v>854</v>
      </c>
      <c r="B224" s="269">
        <v>9788414031827</v>
      </c>
      <c r="C224" s="243" t="s">
        <v>1276</v>
      </c>
      <c r="D224" s="244" t="s">
        <v>1277</v>
      </c>
      <c r="E224" s="242"/>
      <c r="F224" s="281">
        <v>3250</v>
      </c>
      <c r="G224" s="92">
        <f t="shared" si="6"/>
        <v>1625</v>
      </c>
      <c r="H224" s="286">
        <f t="shared" si="7"/>
        <v>0</v>
      </c>
      <c r="I224" s="13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</row>
    <row r="225" spans="1:87" ht="15" customHeight="1">
      <c r="A225" s="60" t="s">
        <v>854</v>
      </c>
      <c r="B225" s="270">
        <v>9788426372338</v>
      </c>
      <c r="C225" s="15" t="s">
        <v>257</v>
      </c>
      <c r="D225" s="35" t="s">
        <v>174</v>
      </c>
      <c r="E225" s="33"/>
      <c r="F225" s="139">
        <v>2115</v>
      </c>
      <c r="G225" s="92">
        <f t="shared" si="6"/>
        <v>1057.5</v>
      </c>
      <c r="H225" s="286">
        <f t="shared" si="7"/>
        <v>0</v>
      </c>
      <c r="I225" s="138"/>
      <c r="J225" s="65"/>
      <c r="K225" s="65"/>
      <c r="L225" s="65"/>
      <c r="M225" s="65"/>
      <c r="N225" s="65"/>
      <c r="O225" s="65"/>
      <c r="P225" s="65"/>
      <c r="Q225" s="1"/>
      <c r="R225" s="1"/>
      <c r="S225" s="1"/>
      <c r="T225" s="1"/>
      <c r="U225" s="1"/>
      <c r="V225" s="1"/>
      <c r="W225" s="1"/>
      <c r="X225" s="1"/>
      <c r="Y225" s="1"/>
    </row>
    <row r="226" spans="1:87" s="1" customFormat="1" ht="15" customHeight="1">
      <c r="A226" s="60" t="s">
        <v>854</v>
      </c>
      <c r="B226" s="270">
        <v>9789876421300</v>
      </c>
      <c r="C226" s="16" t="s">
        <v>260</v>
      </c>
      <c r="D226" s="28" t="s">
        <v>2</v>
      </c>
      <c r="E226" s="33"/>
      <c r="F226" s="139">
        <v>1465</v>
      </c>
      <c r="G226" s="92">
        <f t="shared" si="6"/>
        <v>732.5</v>
      </c>
      <c r="H226" s="286">
        <f t="shared" si="7"/>
        <v>0</v>
      </c>
      <c r="I226" s="13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</row>
    <row r="227" spans="1:87" ht="15" customHeight="1">
      <c r="A227" s="60" t="s">
        <v>854</v>
      </c>
      <c r="B227" s="121">
        <v>9788414009826</v>
      </c>
      <c r="C227" s="16" t="s">
        <v>1190</v>
      </c>
      <c r="D227" s="28" t="s">
        <v>1191</v>
      </c>
      <c r="E227" s="33"/>
      <c r="F227" s="139">
        <v>2600</v>
      </c>
      <c r="G227" s="92">
        <f t="shared" si="6"/>
        <v>1300</v>
      </c>
      <c r="H227" s="286">
        <f t="shared" si="7"/>
        <v>0</v>
      </c>
      <c r="I227" s="138"/>
      <c r="J227" s="65"/>
      <c r="K227" s="65"/>
      <c r="L227" s="65"/>
      <c r="M227" s="65"/>
      <c r="N227" s="65"/>
      <c r="O227" s="65"/>
      <c r="P227" s="65"/>
      <c r="Q227" s="24"/>
      <c r="R227" s="24"/>
      <c r="S227" s="24"/>
      <c r="T227" s="24"/>
      <c r="U227" s="24"/>
      <c r="V227" s="24"/>
      <c r="W227" s="24"/>
      <c r="X227" s="24"/>
      <c r="Y227" s="24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</row>
    <row r="228" spans="1:87" s="1" customFormat="1" ht="15" customHeight="1">
      <c r="A228" s="60" t="s">
        <v>854</v>
      </c>
      <c r="B228" s="121">
        <v>9788414001417</v>
      </c>
      <c r="C228" s="7" t="s">
        <v>690</v>
      </c>
      <c r="D228" s="81">
        <v>109729</v>
      </c>
      <c r="E228" s="33"/>
      <c r="F228" s="139">
        <v>1625</v>
      </c>
      <c r="G228" s="92">
        <f t="shared" si="6"/>
        <v>812.5</v>
      </c>
      <c r="H228" s="286">
        <f t="shared" si="7"/>
        <v>0</v>
      </c>
      <c r="I228" s="138"/>
      <c r="Q228" s="58"/>
      <c r="R228" s="58"/>
      <c r="S228" s="58"/>
      <c r="T228" s="58"/>
      <c r="U228" s="58"/>
      <c r="V228" s="58"/>
      <c r="W228" s="58"/>
      <c r="X228" s="58"/>
      <c r="Y228" s="58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</row>
    <row r="229" spans="1:87" ht="15" customHeight="1">
      <c r="A229" s="60" t="s">
        <v>854</v>
      </c>
      <c r="B229" s="270">
        <v>9788414016947</v>
      </c>
      <c r="C229" s="16" t="s">
        <v>1157</v>
      </c>
      <c r="D229" s="28" t="s">
        <v>1158</v>
      </c>
      <c r="E229" s="33"/>
      <c r="F229" s="139">
        <v>3250</v>
      </c>
      <c r="G229" s="92">
        <f t="shared" si="6"/>
        <v>1625</v>
      </c>
      <c r="H229" s="286">
        <f t="shared" si="7"/>
        <v>0</v>
      </c>
      <c r="I229" s="13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</row>
    <row r="230" spans="1:87" s="1" customFormat="1" ht="15" customHeight="1">
      <c r="A230" s="60" t="s">
        <v>854</v>
      </c>
      <c r="B230" s="121">
        <v>9788414025314</v>
      </c>
      <c r="C230" s="7" t="s">
        <v>1226</v>
      </c>
      <c r="D230" s="81">
        <v>170729</v>
      </c>
      <c r="E230" s="33"/>
      <c r="F230" s="139">
        <v>2900</v>
      </c>
      <c r="G230" s="92">
        <f t="shared" si="6"/>
        <v>1450</v>
      </c>
      <c r="H230" s="286">
        <f t="shared" si="7"/>
        <v>0</v>
      </c>
      <c r="I230" s="138"/>
    </row>
    <row r="231" spans="1:87" s="1" customFormat="1" ht="15" customHeight="1">
      <c r="A231" s="241" t="s">
        <v>854</v>
      </c>
      <c r="B231" s="271">
        <v>9788414031810</v>
      </c>
      <c r="C231" s="243" t="s">
        <v>1274</v>
      </c>
      <c r="D231" s="244" t="s">
        <v>1275</v>
      </c>
      <c r="E231" s="242"/>
      <c r="F231" s="281">
        <v>3250</v>
      </c>
      <c r="G231" s="92">
        <f t="shared" si="6"/>
        <v>1625</v>
      </c>
      <c r="H231" s="286">
        <f t="shared" si="7"/>
        <v>0</v>
      </c>
      <c r="I231" s="138"/>
      <c r="Q231" s="65"/>
      <c r="R231" s="65"/>
      <c r="S231" s="65"/>
      <c r="T231" s="65"/>
      <c r="U231" s="65"/>
      <c r="V231" s="65"/>
      <c r="W231" s="65"/>
      <c r="X231" s="65"/>
      <c r="Y231" s="65"/>
    </row>
    <row r="232" spans="1:87" s="1" customFormat="1" ht="15" customHeight="1">
      <c r="A232" s="60" t="s">
        <v>854</v>
      </c>
      <c r="B232" s="273">
        <v>9788426386847</v>
      </c>
      <c r="C232" s="15" t="s">
        <v>472</v>
      </c>
      <c r="D232" s="35" t="s">
        <v>473</v>
      </c>
      <c r="E232" s="33"/>
      <c r="F232" s="139">
        <v>1625</v>
      </c>
      <c r="G232" s="92">
        <f t="shared" si="6"/>
        <v>812.5</v>
      </c>
      <c r="H232" s="286">
        <f t="shared" si="7"/>
        <v>0</v>
      </c>
      <c r="I232" s="138"/>
      <c r="Q232" s="75"/>
      <c r="R232" s="75"/>
      <c r="S232" s="75"/>
      <c r="T232" s="75"/>
      <c r="U232" s="75"/>
      <c r="V232" s="75"/>
      <c r="W232" s="75"/>
      <c r="X232" s="75"/>
      <c r="Y232" s="75"/>
    </row>
    <row r="233" spans="1:87" s="1" customFormat="1" ht="15" customHeight="1">
      <c r="A233" s="60" t="s">
        <v>854</v>
      </c>
      <c r="B233" s="121">
        <v>9788426391780</v>
      </c>
      <c r="C233" s="16" t="s">
        <v>613</v>
      </c>
      <c r="D233" s="28" t="s">
        <v>614</v>
      </c>
      <c r="E233" s="33"/>
      <c r="F233" s="139">
        <v>1950</v>
      </c>
      <c r="G233" s="92">
        <f t="shared" si="6"/>
        <v>975</v>
      </c>
      <c r="H233" s="286">
        <f t="shared" si="7"/>
        <v>0</v>
      </c>
      <c r="I233" s="138"/>
    </row>
    <row r="234" spans="1:87" s="1" customFormat="1" ht="15" customHeight="1">
      <c r="A234" s="60" t="s">
        <v>1188</v>
      </c>
      <c r="B234" s="121">
        <v>9788414020593</v>
      </c>
      <c r="C234" s="7" t="s">
        <v>1192</v>
      </c>
      <c r="D234" s="81">
        <v>164109</v>
      </c>
      <c r="E234" s="33"/>
      <c r="F234" s="139">
        <v>2600</v>
      </c>
      <c r="G234" s="92">
        <f t="shared" si="6"/>
        <v>1300</v>
      </c>
      <c r="H234" s="286">
        <f t="shared" si="7"/>
        <v>0</v>
      </c>
      <c r="I234" s="138"/>
      <c r="J234" s="58"/>
      <c r="K234" s="58"/>
      <c r="L234" s="58"/>
      <c r="M234" s="58"/>
      <c r="N234" s="58"/>
      <c r="O234" s="58"/>
      <c r="P234" s="58"/>
    </row>
    <row r="235" spans="1:87" s="1" customFormat="1" ht="15" customHeight="1">
      <c r="A235" s="60" t="s">
        <v>1111</v>
      </c>
      <c r="B235" s="270">
        <v>9788414015438</v>
      </c>
      <c r="C235" s="16" t="s">
        <v>1112</v>
      </c>
      <c r="D235" s="28" t="s">
        <v>1113</v>
      </c>
      <c r="E235" s="33"/>
      <c r="F235" s="139">
        <v>3090</v>
      </c>
      <c r="G235" s="92">
        <f t="shared" si="6"/>
        <v>1545</v>
      </c>
      <c r="H235" s="286">
        <f t="shared" si="7"/>
        <v>0</v>
      </c>
      <c r="I235" s="138"/>
      <c r="J235" s="58"/>
      <c r="K235" s="58"/>
      <c r="L235" s="58"/>
      <c r="M235" s="58"/>
      <c r="N235" s="58"/>
      <c r="O235" s="58"/>
      <c r="P235" s="58"/>
    </row>
    <row r="236" spans="1:87" s="24" customFormat="1" ht="15" customHeight="1">
      <c r="A236" s="60" t="s">
        <v>854</v>
      </c>
      <c r="B236" s="272">
        <v>9788426368287</v>
      </c>
      <c r="C236" s="15" t="s">
        <v>30</v>
      </c>
      <c r="D236" s="35" t="s">
        <v>169</v>
      </c>
      <c r="E236" s="33"/>
      <c r="F236" s="139">
        <v>810</v>
      </c>
      <c r="G236" s="92">
        <f t="shared" si="6"/>
        <v>405</v>
      </c>
      <c r="H236" s="286">
        <f t="shared" si="7"/>
        <v>0</v>
      </c>
      <c r="I236" s="138"/>
      <c r="J236" s="65"/>
      <c r="K236" s="65"/>
      <c r="L236" s="65"/>
      <c r="M236" s="65"/>
      <c r="N236" s="65"/>
      <c r="O236" s="65"/>
      <c r="P236" s="65"/>
      <c r="Q236" s="1"/>
      <c r="R236" s="1"/>
      <c r="S236" s="1"/>
      <c r="T236" s="1"/>
      <c r="U236" s="1"/>
      <c r="V236" s="1"/>
      <c r="W236" s="1"/>
      <c r="X236" s="1"/>
      <c r="Y236" s="1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</row>
    <row r="237" spans="1:87" s="1" customFormat="1" ht="15" customHeight="1">
      <c r="A237" s="60" t="s">
        <v>1262</v>
      </c>
      <c r="B237" s="264">
        <v>9788414030547</v>
      </c>
      <c r="C237" s="144" t="s">
        <v>1259</v>
      </c>
      <c r="D237" s="110">
        <v>173313</v>
      </c>
      <c r="E237" s="33"/>
      <c r="F237" s="139">
        <v>4900</v>
      </c>
      <c r="G237" s="92">
        <f t="shared" si="6"/>
        <v>2450</v>
      </c>
      <c r="H237" s="286">
        <f t="shared" si="7"/>
        <v>0</v>
      </c>
      <c r="I237" s="138"/>
    </row>
    <row r="238" spans="1:87" s="1" customFormat="1" ht="15" customHeight="1">
      <c r="A238" s="60" t="s">
        <v>854</v>
      </c>
      <c r="B238" s="270">
        <v>9788426373823</v>
      </c>
      <c r="C238" s="15" t="s">
        <v>258</v>
      </c>
      <c r="D238" s="35" t="s">
        <v>98</v>
      </c>
      <c r="E238" s="33"/>
      <c r="F238" s="139">
        <v>1790</v>
      </c>
      <c r="G238" s="92">
        <f t="shared" si="6"/>
        <v>895</v>
      </c>
      <c r="H238" s="286">
        <f t="shared" si="7"/>
        <v>0</v>
      </c>
      <c r="I238" s="13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1:87" s="1" customFormat="1" ht="15" customHeight="1">
      <c r="A239" s="60" t="s">
        <v>854</v>
      </c>
      <c r="B239" s="270">
        <v>9788414015889</v>
      </c>
      <c r="C239" s="16" t="s">
        <v>1159</v>
      </c>
      <c r="D239" s="28" t="s">
        <v>1160</v>
      </c>
      <c r="E239" s="33"/>
      <c r="F239" s="139">
        <v>3090</v>
      </c>
      <c r="G239" s="92">
        <f t="shared" si="6"/>
        <v>1545</v>
      </c>
      <c r="H239" s="286">
        <f t="shared" si="7"/>
        <v>0</v>
      </c>
      <c r="I239" s="138"/>
      <c r="Q239" s="65"/>
      <c r="R239" s="65"/>
      <c r="S239" s="65"/>
      <c r="T239" s="65"/>
      <c r="U239" s="65"/>
      <c r="V239" s="65"/>
      <c r="W239" s="65"/>
      <c r="X239" s="65"/>
      <c r="Y239" s="65"/>
    </row>
    <row r="240" spans="1:87" s="1" customFormat="1" ht="15" customHeight="1">
      <c r="A240" s="60" t="s">
        <v>854</v>
      </c>
      <c r="B240" s="121">
        <v>9788414001738</v>
      </c>
      <c r="C240" s="7" t="s">
        <v>692</v>
      </c>
      <c r="D240" s="81">
        <v>110158</v>
      </c>
      <c r="E240" s="33"/>
      <c r="F240" s="139">
        <v>2115</v>
      </c>
      <c r="G240" s="92">
        <f t="shared" si="6"/>
        <v>1057.5</v>
      </c>
      <c r="H240" s="286">
        <f t="shared" si="7"/>
        <v>0</v>
      </c>
      <c r="I240" s="138"/>
      <c r="Q240" s="65"/>
      <c r="R240" s="65"/>
      <c r="S240" s="65"/>
      <c r="T240" s="65"/>
      <c r="U240" s="65"/>
      <c r="V240" s="65"/>
      <c r="W240" s="65"/>
      <c r="X240" s="65"/>
      <c r="Y240" s="65"/>
    </row>
    <row r="241" spans="1:87" s="65" customFormat="1" ht="15" customHeight="1">
      <c r="A241" s="60" t="s">
        <v>1161</v>
      </c>
      <c r="B241" s="270">
        <v>9788414015971</v>
      </c>
      <c r="C241" s="16" t="s">
        <v>1162</v>
      </c>
      <c r="D241" s="28" t="s">
        <v>1163</v>
      </c>
      <c r="E241" s="33"/>
      <c r="F241" s="139">
        <v>3200</v>
      </c>
      <c r="G241" s="92">
        <f t="shared" si="6"/>
        <v>1600</v>
      </c>
      <c r="H241" s="286">
        <f t="shared" si="7"/>
        <v>0</v>
      </c>
      <c r="I241" s="138"/>
      <c r="J241" s="24"/>
      <c r="K241" s="24"/>
      <c r="L241" s="24"/>
      <c r="M241" s="24"/>
      <c r="N241" s="24"/>
      <c r="O241" s="24"/>
      <c r="P241" s="24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</row>
    <row r="242" spans="1:87" s="65" customFormat="1" ht="15" customHeight="1">
      <c r="A242" s="60" t="s">
        <v>1263</v>
      </c>
      <c r="B242" s="264">
        <v>9788414026595</v>
      </c>
      <c r="C242" s="144" t="s">
        <v>1260</v>
      </c>
      <c r="D242" s="110">
        <v>172047</v>
      </c>
      <c r="E242" s="33"/>
      <c r="F242" s="139">
        <v>3900</v>
      </c>
      <c r="G242" s="92">
        <f t="shared" si="6"/>
        <v>1950</v>
      </c>
      <c r="H242" s="286">
        <f t="shared" si="7"/>
        <v>0</v>
      </c>
      <c r="I242" s="13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</row>
    <row r="243" spans="1:87" s="65" customFormat="1" ht="15" customHeight="1">
      <c r="A243" s="60" t="s">
        <v>854</v>
      </c>
      <c r="B243" s="274" t="s">
        <v>916</v>
      </c>
      <c r="C243" s="112" t="s">
        <v>925</v>
      </c>
      <c r="D243" s="111" t="s">
        <v>917</v>
      </c>
      <c r="E243" s="33"/>
      <c r="F243" s="139">
        <v>1950</v>
      </c>
      <c r="G243" s="92">
        <f t="shared" si="6"/>
        <v>975</v>
      </c>
      <c r="H243" s="286">
        <f t="shared" si="7"/>
        <v>0</v>
      </c>
      <c r="I243" s="138"/>
      <c r="J243" s="58"/>
      <c r="K243" s="58"/>
      <c r="L243" s="58"/>
      <c r="M243" s="58"/>
      <c r="N243" s="58"/>
      <c r="O243" s="58"/>
      <c r="P243" s="58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</row>
    <row r="244" spans="1:87" s="1" customFormat="1" ht="15" customHeight="1">
      <c r="A244" s="60" t="s">
        <v>1227</v>
      </c>
      <c r="B244" s="121">
        <v>9788414024430</v>
      </c>
      <c r="C244" s="7" t="s">
        <v>1228</v>
      </c>
      <c r="D244" s="81">
        <v>165565</v>
      </c>
      <c r="E244" s="33"/>
      <c r="F244" s="139">
        <v>2765</v>
      </c>
      <c r="G244" s="92">
        <f t="shared" si="6"/>
        <v>1382.5</v>
      </c>
      <c r="H244" s="286">
        <f t="shared" si="7"/>
        <v>0</v>
      </c>
      <c r="I244" s="138"/>
      <c r="J244" s="65"/>
      <c r="K244" s="65"/>
      <c r="L244" s="65"/>
      <c r="M244" s="65"/>
      <c r="N244" s="65"/>
      <c r="O244" s="65"/>
      <c r="P244" s="65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</row>
    <row r="245" spans="1:87" s="1" customFormat="1" ht="15" customHeight="1">
      <c r="A245" s="60" t="s">
        <v>854</v>
      </c>
      <c r="B245" s="272">
        <v>9789876421683</v>
      </c>
      <c r="C245" s="15" t="s">
        <v>448</v>
      </c>
      <c r="D245" s="35" t="s">
        <v>449</v>
      </c>
      <c r="E245" s="33"/>
      <c r="F245" s="139">
        <v>1140</v>
      </c>
      <c r="G245" s="92">
        <f t="shared" si="6"/>
        <v>570</v>
      </c>
      <c r="H245" s="286">
        <f t="shared" si="7"/>
        <v>0</v>
      </c>
      <c r="I245" s="138"/>
      <c r="J245" s="65"/>
      <c r="K245" s="65"/>
      <c r="L245" s="65"/>
      <c r="M245" s="65"/>
      <c r="N245" s="65"/>
      <c r="O245" s="65"/>
      <c r="P245" s="6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</row>
    <row r="246" spans="1:87" s="65" customFormat="1" ht="15" customHeight="1">
      <c r="A246" s="60" t="s">
        <v>854</v>
      </c>
      <c r="B246" s="270">
        <v>9788426377111</v>
      </c>
      <c r="C246" s="16" t="s">
        <v>41</v>
      </c>
      <c r="D246" s="28" t="s">
        <v>172</v>
      </c>
      <c r="E246" s="33"/>
      <c r="F246" s="139">
        <v>1140</v>
      </c>
      <c r="G246" s="92">
        <f t="shared" si="6"/>
        <v>570</v>
      </c>
      <c r="H246" s="286">
        <f t="shared" si="7"/>
        <v>0</v>
      </c>
      <c r="I246" s="138"/>
      <c r="Q246" s="1"/>
      <c r="R246" s="1"/>
      <c r="S246" s="1"/>
      <c r="T246" s="1"/>
      <c r="U246" s="1"/>
      <c r="V246" s="1"/>
      <c r="W246" s="1"/>
      <c r="X246" s="1"/>
      <c r="Y246" s="1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</row>
    <row r="247" spans="1:87" s="65" customFormat="1" ht="15" customHeight="1">
      <c r="A247" s="60" t="s">
        <v>854</v>
      </c>
      <c r="B247" s="121">
        <v>9788426391766</v>
      </c>
      <c r="C247" s="16" t="s">
        <v>617</v>
      </c>
      <c r="D247" s="28" t="s">
        <v>618</v>
      </c>
      <c r="E247" s="33"/>
      <c r="F247" s="139">
        <v>1790</v>
      </c>
      <c r="G247" s="92">
        <f t="shared" si="6"/>
        <v>895</v>
      </c>
      <c r="H247" s="286">
        <f t="shared" si="7"/>
        <v>0</v>
      </c>
      <c r="I247" s="138"/>
      <c r="J247" s="25"/>
      <c r="K247" s="25"/>
      <c r="L247" s="25"/>
      <c r="M247" s="25"/>
      <c r="N247" s="25"/>
      <c r="O247" s="25"/>
      <c r="P247" s="25"/>
      <c r="Q247" s="24"/>
      <c r="R247" s="24"/>
      <c r="S247" s="24"/>
      <c r="T247" s="24"/>
      <c r="U247" s="24"/>
      <c r="V247" s="24"/>
      <c r="W247" s="24"/>
      <c r="X247" s="24"/>
      <c r="Y247" s="24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</row>
    <row r="248" spans="1:87" s="65" customFormat="1" ht="15" customHeight="1">
      <c r="A248" s="60" t="s">
        <v>854</v>
      </c>
      <c r="B248" s="270">
        <v>9788414008218</v>
      </c>
      <c r="C248" s="16" t="s">
        <v>1056</v>
      </c>
      <c r="D248" s="28" t="s">
        <v>1057</v>
      </c>
      <c r="E248" s="33"/>
      <c r="F248" s="139">
        <v>1465</v>
      </c>
      <c r="G248" s="92">
        <f t="shared" si="6"/>
        <v>732.5</v>
      </c>
      <c r="H248" s="286">
        <f t="shared" si="7"/>
        <v>0</v>
      </c>
      <c r="I248" s="138"/>
      <c r="Q248" s="1"/>
      <c r="R248" s="1"/>
      <c r="S248" s="1"/>
      <c r="T248" s="1"/>
      <c r="U248" s="1"/>
      <c r="V248" s="1"/>
      <c r="W248" s="1"/>
      <c r="X248" s="1"/>
      <c r="Y248" s="1"/>
    </row>
    <row r="249" spans="1:87" s="1" customFormat="1" ht="15" customHeight="1">
      <c r="A249" s="60" t="s">
        <v>1188</v>
      </c>
      <c r="B249" s="264">
        <v>9788414029404</v>
      </c>
      <c r="C249" s="144" t="s">
        <v>1229</v>
      </c>
      <c r="D249" s="28" t="s">
        <v>1230</v>
      </c>
      <c r="E249" s="145"/>
      <c r="F249" s="139">
        <v>2600</v>
      </c>
      <c r="G249" s="92">
        <f t="shared" si="6"/>
        <v>1300</v>
      </c>
      <c r="H249" s="286">
        <f t="shared" si="7"/>
        <v>0</v>
      </c>
      <c r="I249" s="138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</row>
    <row r="250" spans="1:87" s="1" customFormat="1" ht="15" customHeight="1">
      <c r="A250" s="60" t="s">
        <v>854</v>
      </c>
      <c r="B250" s="270">
        <v>9788414016985</v>
      </c>
      <c r="C250" s="16" t="s">
        <v>1164</v>
      </c>
      <c r="D250" s="28" t="s">
        <v>1165</v>
      </c>
      <c r="E250" s="33"/>
      <c r="F250" s="139">
        <v>2440</v>
      </c>
      <c r="G250" s="92">
        <f t="shared" si="6"/>
        <v>1220</v>
      </c>
      <c r="H250" s="286">
        <f t="shared" si="7"/>
        <v>0</v>
      </c>
      <c r="I250" s="138"/>
      <c r="J250" s="58"/>
      <c r="K250" s="58"/>
      <c r="L250" s="58"/>
      <c r="M250" s="58"/>
      <c r="N250" s="58"/>
      <c r="O250" s="58"/>
      <c r="P250" s="58"/>
    </row>
    <row r="251" spans="1:87" s="1" customFormat="1" ht="15" customHeight="1">
      <c r="A251" s="60" t="s">
        <v>854</v>
      </c>
      <c r="B251" s="270">
        <v>9788414016718</v>
      </c>
      <c r="C251" s="16" t="s">
        <v>1166</v>
      </c>
      <c r="D251" s="28" t="s">
        <v>1167</v>
      </c>
      <c r="E251" s="33"/>
      <c r="F251" s="139">
        <v>3412.5</v>
      </c>
      <c r="G251" s="92">
        <f t="shared" si="6"/>
        <v>1706.25</v>
      </c>
      <c r="H251" s="286">
        <f t="shared" si="7"/>
        <v>0</v>
      </c>
      <c r="I251" s="13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1:87" s="1" customFormat="1" ht="15" customHeight="1">
      <c r="A252" s="60" t="s">
        <v>854</v>
      </c>
      <c r="B252" s="270">
        <v>9788426372567</v>
      </c>
      <c r="C252" s="16" t="s">
        <v>37</v>
      </c>
      <c r="D252" s="28" t="s">
        <v>199</v>
      </c>
      <c r="E252" s="33"/>
      <c r="F252" s="139">
        <v>3600</v>
      </c>
      <c r="G252" s="92">
        <f t="shared" si="6"/>
        <v>1800</v>
      </c>
      <c r="H252" s="286">
        <f t="shared" si="7"/>
        <v>0</v>
      </c>
      <c r="I252" s="138"/>
    </row>
    <row r="253" spans="1:87" s="1" customFormat="1" ht="15" customHeight="1">
      <c r="A253" s="60" t="s">
        <v>1161</v>
      </c>
      <c r="B253" s="270">
        <v>9788414016701</v>
      </c>
      <c r="C253" s="16" t="s">
        <v>1168</v>
      </c>
      <c r="D253" s="28" t="s">
        <v>1169</v>
      </c>
      <c r="E253" s="33"/>
      <c r="F253" s="139">
        <v>3600</v>
      </c>
      <c r="G253" s="92">
        <f t="shared" si="6"/>
        <v>1800</v>
      </c>
      <c r="H253" s="286">
        <f t="shared" si="7"/>
        <v>0</v>
      </c>
      <c r="I253" s="138"/>
    </row>
    <row r="254" spans="1:87" s="1" customFormat="1" ht="15" customHeight="1">
      <c r="A254" s="60" t="s">
        <v>854</v>
      </c>
      <c r="B254" s="121">
        <v>9788426394606</v>
      </c>
      <c r="C254" s="16" t="s">
        <v>615</v>
      </c>
      <c r="D254" s="28" t="s">
        <v>616</v>
      </c>
      <c r="E254" s="33"/>
      <c r="F254" s="139">
        <v>1950</v>
      </c>
      <c r="G254" s="92">
        <f t="shared" si="6"/>
        <v>975</v>
      </c>
      <c r="H254" s="286">
        <f t="shared" si="7"/>
        <v>0</v>
      </c>
      <c r="I254" s="138"/>
      <c r="J254" s="65"/>
      <c r="K254" s="65"/>
      <c r="L254" s="65"/>
      <c r="M254" s="65"/>
      <c r="N254" s="65"/>
      <c r="O254" s="65"/>
      <c r="P254" s="6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87" s="1" customFormat="1" ht="15" customHeight="1">
      <c r="A255" s="60" t="s">
        <v>854</v>
      </c>
      <c r="B255" s="121">
        <v>9788414017333</v>
      </c>
      <c r="C255" s="7" t="s">
        <v>1193</v>
      </c>
      <c r="D255" s="81">
        <v>162272</v>
      </c>
      <c r="E255" s="33"/>
      <c r="F255" s="139">
        <v>6500</v>
      </c>
      <c r="G255" s="92">
        <f t="shared" si="6"/>
        <v>3250</v>
      </c>
      <c r="H255" s="286">
        <f t="shared" si="7"/>
        <v>0</v>
      </c>
      <c r="I255" s="138"/>
    </row>
    <row r="256" spans="1:87" s="1" customFormat="1" ht="15" customHeight="1">
      <c r="A256" s="60" t="s">
        <v>854</v>
      </c>
      <c r="B256" s="272">
        <v>9788426373380</v>
      </c>
      <c r="C256" s="15" t="s">
        <v>42</v>
      </c>
      <c r="D256" s="35" t="s">
        <v>173</v>
      </c>
      <c r="E256" s="33"/>
      <c r="F256" s="139">
        <v>1465</v>
      </c>
      <c r="G256" s="92">
        <f t="shared" si="6"/>
        <v>732.5</v>
      </c>
      <c r="H256" s="286">
        <f t="shared" si="7"/>
        <v>0</v>
      </c>
      <c r="I256" s="138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</row>
    <row r="257" spans="1:87" s="1" customFormat="1" ht="15" customHeight="1">
      <c r="A257" s="60" t="s">
        <v>854</v>
      </c>
      <c r="B257" s="121">
        <v>9788414024393</v>
      </c>
      <c r="C257" s="7" t="s">
        <v>1231</v>
      </c>
      <c r="D257" s="81">
        <v>165560</v>
      </c>
      <c r="E257" s="33"/>
      <c r="F257" s="139">
        <v>4390</v>
      </c>
      <c r="G257" s="92">
        <f t="shared" si="6"/>
        <v>2195</v>
      </c>
      <c r="H257" s="286">
        <f t="shared" si="7"/>
        <v>0</v>
      </c>
      <c r="I257" s="138"/>
      <c r="J257" s="25"/>
      <c r="K257" s="25"/>
      <c r="L257" s="25"/>
      <c r="M257" s="25"/>
      <c r="N257" s="25"/>
      <c r="O257" s="25"/>
      <c r="P257" s="25"/>
    </row>
    <row r="258" spans="1:87" s="1" customFormat="1" ht="15" customHeight="1">
      <c r="A258" s="60" t="s">
        <v>854</v>
      </c>
      <c r="B258" s="121">
        <v>9788426393807</v>
      </c>
      <c r="C258" s="16" t="s">
        <v>634</v>
      </c>
      <c r="D258" s="28" t="s">
        <v>635</v>
      </c>
      <c r="E258" s="33"/>
      <c r="F258" s="139">
        <v>1790</v>
      </c>
      <c r="G258" s="92">
        <f t="shared" si="6"/>
        <v>895</v>
      </c>
      <c r="H258" s="286">
        <f t="shared" si="7"/>
        <v>0</v>
      </c>
      <c r="I258" s="138"/>
      <c r="J258"/>
      <c r="K258"/>
      <c r="L258"/>
      <c r="M258"/>
      <c r="N258"/>
      <c r="O258"/>
      <c r="P2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1:87" s="1" customFormat="1" ht="15" customHeight="1">
      <c r="A259" s="60" t="s">
        <v>854</v>
      </c>
      <c r="B259" s="32">
        <v>9788426381767</v>
      </c>
      <c r="C259" s="15" t="s">
        <v>94</v>
      </c>
      <c r="D259" s="35" t="s">
        <v>3</v>
      </c>
      <c r="E259" s="33"/>
      <c r="F259" s="139">
        <v>2440</v>
      </c>
      <c r="G259" s="92">
        <f t="shared" si="6"/>
        <v>1220</v>
      </c>
      <c r="H259" s="286">
        <f t="shared" si="7"/>
        <v>0</v>
      </c>
      <c r="I259" s="138"/>
      <c r="J259" s="65"/>
      <c r="K259" s="65"/>
      <c r="L259" s="65"/>
      <c r="M259" s="65"/>
      <c r="N259" s="65"/>
      <c r="O259" s="65"/>
      <c r="P259" s="65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</row>
    <row r="260" spans="1:87" s="1" customFormat="1" ht="15" customHeight="1">
      <c r="A260" s="60" t="s">
        <v>854</v>
      </c>
      <c r="B260" s="270">
        <v>9788414016633</v>
      </c>
      <c r="C260" s="16" t="s">
        <v>1170</v>
      </c>
      <c r="D260" s="28" t="s">
        <v>1171</v>
      </c>
      <c r="E260" s="33"/>
      <c r="F260" s="139">
        <v>3250</v>
      </c>
      <c r="G260" s="92">
        <f t="shared" si="6"/>
        <v>1625</v>
      </c>
      <c r="H260" s="286">
        <f t="shared" si="7"/>
        <v>0</v>
      </c>
      <c r="I260" s="138"/>
      <c r="J260" s="65"/>
      <c r="K260" s="65"/>
      <c r="L260" s="65"/>
      <c r="M260" s="65"/>
      <c r="N260" s="65"/>
      <c r="O260" s="65"/>
      <c r="P260" s="65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</row>
    <row r="261" spans="1:87" s="1" customFormat="1" ht="15" customHeight="1">
      <c r="A261" s="60" t="s">
        <v>854</v>
      </c>
      <c r="B261" s="270">
        <v>9788426361561</v>
      </c>
      <c r="C261" s="15" t="s">
        <v>29</v>
      </c>
      <c r="D261" s="35" t="s">
        <v>168</v>
      </c>
      <c r="E261" s="33"/>
      <c r="F261" s="139">
        <v>2925</v>
      </c>
      <c r="G261" s="92">
        <f t="shared" si="6"/>
        <v>1462.5</v>
      </c>
      <c r="H261" s="286">
        <f t="shared" si="7"/>
        <v>0</v>
      </c>
      <c r="I261" s="138"/>
      <c r="J261" s="65"/>
      <c r="K261" s="65"/>
      <c r="L261" s="65"/>
      <c r="M261" s="65"/>
      <c r="N261" s="65"/>
      <c r="O261" s="65"/>
      <c r="P261" s="65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</row>
    <row r="262" spans="1:87" s="1" customFormat="1" ht="15" customHeight="1">
      <c r="A262" s="60" t="s">
        <v>854</v>
      </c>
      <c r="B262" s="121">
        <v>9788426393647</v>
      </c>
      <c r="C262" s="16" t="s">
        <v>636</v>
      </c>
      <c r="D262" s="28" t="s">
        <v>637</v>
      </c>
      <c r="E262" s="33"/>
      <c r="F262" s="139">
        <v>3600</v>
      </c>
      <c r="G262" s="92">
        <f t="shared" si="6"/>
        <v>1800</v>
      </c>
      <c r="H262" s="286">
        <f t="shared" si="7"/>
        <v>0</v>
      </c>
      <c r="I262" s="138"/>
      <c r="J262" s="65"/>
      <c r="K262" s="65"/>
      <c r="L262" s="65"/>
      <c r="M262" s="65"/>
      <c r="N262" s="65"/>
      <c r="O262" s="65"/>
      <c r="P262" s="65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</row>
    <row r="263" spans="1:87" s="1" customFormat="1" ht="15" customHeight="1">
      <c r="A263" s="60" t="s">
        <v>854</v>
      </c>
      <c r="B263" s="121">
        <v>9788414020517</v>
      </c>
      <c r="C263" s="7" t="s">
        <v>1194</v>
      </c>
      <c r="D263" s="81">
        <v>164101</v>
      </c>
      <c r="E263" s="33"/>
      <c r="F263" s="139">
        <v>1790</v>
      </c>
      <c r="G263" s="92">
        <f t="shared" si="6"/>
        <v>895</v>
      </c>
      <c r="H263" s="286">
        <f t="shared" si="7"/>
        <v>0</v>
      </c>
      <c r="I263" s="138"/>
      <c r="J263" s="65"/>
      <c r="K263" s="65"/>
      <c r="L263" s="65"/>
      <c r="M263" s="65"/>
      <c r="N263" s="65"/>
      <c r="O263" s="65"/>
      <c r="P263" s="65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</row>
    <row r="264" spans="1:87" s="1" customFormat="1" ht="15" customHeight="1">
      <c r="A264" s="60" t="s">
        <v>854</v>
      </c>
      <c r="B264" s="121">
        <v>9788414020524</v>
      </c>
      <c r="C264" s="7" t="s">
        <v>1195</v>
      </c>
      <c r="D264" s="81">
        <v>164102</v>
      </c>
      <c r="E264" s="33"/>
      <c r="F264" s="139">
        <v>1790</v>
      </c>
      <c r="G264" s="92">
        <f t="shared" si="6"/>
        <v>895</v>
      </c>
      <c r="H264" s="286">
        <f t="shared" si="7"/>
        <v>0</v>
      </c>
      <c r="I264" s="138"/>
      <c r="J264" s="65"/>
      <c r="K264" s="65"/>
      <c r="L264" s="65"/>
      <c r="M264" s="65"/>
      <c r="N264" s="65"/>
      <c r="O264" s="65"/>
      <c r="P264" s="65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</row>
    <row r="265" spans="1:87" s="1" customFormat="1" ht="15" customHeight="1">
      <c r="A265" s="60" t="s">
        <v>1188</v>
      </c>
      <c r="B265" s="264">
        <v>9788414024454</v>
      </c>
      <c r="C265" s="144" t="s">
        <v>1232</v>
      </c>
      <c r="D265" s="28" t="s">
        <v>1233</v>
      </c>
      <c r="E265" s="145"/>
      <c r="F265" s="139">
        <v>2925</v>
      </c>
      <c r="G265" s="92">
        <f t="shared" si="6"/>
        <v>1462.5</v>
      </c>
      <c r="H265" s="286">
        <f t="shared" si="7"/>
        <v>0</v>
      </c>
      <c r="I265" s="138"/>
      <c r="J265" s="65"/>
      <c r="K265" s="65"/>
      <c r="L265" s="65"/>
      <c r="M265" s="65"/>
      <c r="N265" s="65"/>
      <c r="O265" s="65"/>
      <c r="P265" s="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</row>
    <row r="266" spans="1:87" s="1" customFormat="1" ht="15" customHeight="1">
      <c r="A266" s="60" t="s">
        <v>1188</v>
      </c>
      <c r="B266" s="264">
        <v>9788414024447</v>
      </c>
      <c r="C266" s="144" t="s">
        <v>1234</v>
      </c>
      <c r="D266" s="28" t="s">
        <v>1235</v>
      </c>
      <c r="E266" s="145"/>
      <c r="F266" s="139">
        <v>2925</v>
      </c>
      <c r="G266" s="92">
        <f t="shared" si="6"/>
        <v>1462.5</v>
      </c>
      <c r="H266" s="286">
        <f t="shared" si="7"/>
        <v>0</v>
      </c>
      <c r="I266" s="138"/>
      <c r="J266" s="65"/>
      <c r="K266" s="65"/>
      <c r="L266" s="65"/>
      <c r="M266" s="65"/>
      <c r="N266" s="65"/>
      <c r="O266" s="65"/>
      <c r="P266" s="65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</row>
    <row r="267" spans="1:87" s="1" customFormat="1" ht="15" customHeight="1">
      <c r="A267" s="60" t="s">
        <v>854</v>
      </c>
      <c r="B267" s="270">
        <v>9788426376961</v>
      </c>
      <c r="C267" s="16" t="s">
        <v>44</v>
      </c>
      <c r="D267" s="28" t="s">
        <v>176</v>
      </c>
      <c r="E267" s="33"/>
      <c r="F267" s="139">
        <v>1140</v>
      </c>
      <c r="G267" s="92">
        <f t="shared" si="6"/>
        <v>570</v>
      </c>
      <c r="H267" s="286">
        <f t="shared" si="7"/>
        <v>0</v>
      </c>
      <c r="I267" s="138"/>
      <c r="J267" s="65"/>
      <c r="K267" s="65"/>
      <c r="L267" s="65"/>
      <c r="M267" s="65"/>
      <c r="N267" s="65"/>
      <c r="O267" s="65"/>
      <c r="P267" s="65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</row>
    <row r="268" spans="1:87" s="1" customFormat="1" ht="15" customHeight="1">
      <c r="A268" s="60" t="s">
        <v>854</v>
      </c>
      <c r="B268" s="270">
        <v>9789876420396</v>
      </c>
      <c r="C268" s="16" t="s">
        <v>259</v>
      </c>
      <c r="D268" s="28" t="s">
        <v>526</v>
      </c>
      <c r="E268" s="33"/>
      <c r="F268" s="139">
        <v>1140</v>
      </c>
      <c r="G268" s="92">
        <f t="shared" si="6"/>
        <v>570</v>
      </c>
      <c r="H268" s="286">
        <f t="shared" si="7"/>
        <v>0</v>
      </c>
      <c r="I268" s="138"/>
      <c r="J268"/>
      <c r="K268"/>
      <c r="L268"/>
      <c r="M268"/>
      <c r="N268"/>
      <c r="O268"/>
      <c r="P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</row>
    <row r="269" spans="1:87" s="1" customFormat="1" ht="15" customHeight="1">
      <c r="A269" s="60" t="s">
        <v>854</v>
      </c>
      <c r="B269" s="270">
        <v>9788426376145</v>
      </c>
      <c r="C269" s="15" t="s">
        <v>40</v>
      </c>
      <c r="D269" s="35" t="s">
        <v>171</v>
      </c>
      <c r="E269" s="33"/>
      <c r="F269" s="139">
        <v>2275</v>
      </c>
      <c r="G269" s="92">
        <f t="shared" ref="G269:G332" si="8">F269/2</f>
        <v>1137.5</v>
      </c>
      <c r="H269" s="286">
        <f t="shared" ref="H269:H332" si="9">G269*E269</f>
        <v>0</v>
      </c>
      <c r="I269" s="138"/>
      <c r="Q269" s="75"/>
      <c r="R269" s="75"/>
      <c r="S269" s="75"/>
      <c r="T269" s="75"/>
      <c r="U269" s="75"/>
      <c r="V269" s="75"/>
      <c r="W269" s="75"/>
      <c r="X269" s="75"/>
      <c r="Y269" s="7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</row>
    <row r="270" spans="1:87" s="1" customFormat="1" ht="15" customHeight="1">
      <c r="A270" s="60" t="s">
        <v>853</v>
      </c>
      <c r="B270" s="264">
        <v>9788414030530</v>
      </c>
      <c r="C270" s="144" t="s">
        <v>1264</v>
      </c>
      <c r="D270" s="110">
        <v>173312</v>
      </c>
      <c r="E270" s="33"/>
      <c r="F270" s="139">
        <v>6500</v>
      </c>
      <c r="G270" s="92">
        <f t="shared" si="8"/>
        <v>3250</v>
      </c>
      <c r="H270" s="286">
        <f t="shared" si="9"/>
        <v>0</v>
      </c>
      <c r="I270" s="138"/>
      <c r="J270"/>
      <c r="K270"/>
      <c r="L270"/>
      <c r="M270"/>
      <c r="N270"/>
      <c r="O270"/>
      <c r="P270"/>
    </row>
    <row r="271" spans="1:87" s="1" customFormat="1" ht="15" customHeight="1">
      <c r="A271" s="60" t="s">
        <v>853</v>
      </c>
      <c r="B271" s="32">
        <v>9788426381484</v>
      </c>
      <c r="C271" s="13" t="s">
        <v>95</v>
      </c>
      <c r="D271" s="28" t="s">
        <v>4</v>
      </c>
      <c r="E271" s="33"/>
      <c r="F271" s="139">
        <v>6500</v>
      </c>
      <c r="G271" s="92">
        <f t="shared" si="8"/>
        <v>3250</v>
      </c>
      <c r="H271" s="286">
        <f t="shared" si="9"/>
        <v>0</v>
      </c>
      <c r="I271" s="138"/>
      <c r="J271"/>
      <c r="K271"/>
      <c r="L271"/>
      <c r="M271"/>
      <c r="N271"/>
      <c r="O271"/>
      <c r="P271"/>
    </row>
    <row r="272" spans="1:87" s="1" customFormat="1" ht="15" customHeight="1">
      <c r="A272" s="60" t="s">
        <v>853</v>
      </c>
      <c r="B272" s="32">
        <v>9788414009475</v>
      </c>
      <c r="C272" s="13" t="s">
        <v>1016</v>
      </c>
      <c r="D272" s="28" t="s">
        <v>1015</v>
      </c>
      <c r="E272" s="33"/>
      <c r="F272" s="139">
        <v>4390</v>
      </c>
      <c r="G272" s="92">
        <f t="shared" si="8"/>
        <v>2195</v>
      </c>
      <c r="H272" s="286">
        <f t="shared" si="9"/>
        <v>0</v>
      </c>
      <c r="I272" s="138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</row>
    <row r="273" spans="1:87" s="75" customFormat="1" ht="15" customHeight="1">
      <c r="A273" s="241" t="s">
        <v>853</v>
      </c>
      <c r="B273" s="269">
        <v>9788414031803</v>
      </c>
      <c r="C273" s="245" t="s">
        <v>1281</v>
      </c>
      <c r="D273" s="246">
        <v>177217</v>
      </c>
      <c r="E273" s="242"/>
      <c r="F273" s="281">
        <v>6900</v>
      </c>
      <c r="G273" s="92">
        <f t="shared" si="8"/>
        <v>3450</v>
      </c>
      <c r="H273" s="286">
        <f t="shared" si="9"/>
        <v>0</v>
      </c>
      <c r="I273" s="138"/>
      <c r="J273"/>
      <c r="K273"/>
      <c r="L273"/>
      <c r="M273"/>
      <c r="N273"/>
      <c r="O273"/>
      <c r="P273"/>
      <c r="Q273" s="1"/>
      <c r="R273" s="1"/>
      <c r="S273" s="1"/>
      <c r="T273" s="1"/>
      <c r="U273" s="1"/>
      <c r="V273" s="1"/>
      <c r="W273" s="1"/>
      <c r="X273" s="1"/>
      <c r="Y273" s="1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</row>
    <row r="274" spans="1:87" s="75" customFormat="1" ht="15" customHeight="1">
      <c r="A274" s="241" t="s">
        <v>853</v>
      </c>
      <c r="B274" s="276">
        <v>9788414021972</v>
      </c>
      <c r="C274" s="243" t="s">
        <v>1279</v>
      </c>
      <c r="D274" s="244" t="s">
        <v>1280</v>
      </c>
      <c r="E274" s="247"/>
      <c r="F274" s="281">
        <v>4900</v>
      </c>
      <c r="G274" s="92">
        <f t="shared" si="8"/>
        <v>2450</v>
      </c>
      <c r="H274" s="286">
        <f t="shared" si="9"/>
        <v>0</v>
      </c>
      <c r="I274" s="138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</row>
    <row r="275" spans="1:87" s="58" customFormat="1" ht="15" customHeight="1">
      <c r="A275" s="60" t="s">
        <v>853</v>
      </c>
      <c r="B275" s="270">
        <v>9788414005927</v>
      </c>
      <c r="C275" s="113" t="s">
        <v>930</v>
      </c>
      <c r="D275" s="28" t="s">
        <v>931</v>
      </c>
      <c r="E275" s="33"/>
      <c r="F275" s="139">
        <v>3250</v>
      </c>
      <c r="G275" s="92">
        <f t="shared" si="8"/>
        <v>1625</v>
      </c>
      <c r="H275" s="286">
        <f t="shared" si="9"/>
        <v>0</v>
      </c>
      <c r="I275" s="138"/>
      <c r="J275" s="23"/>
      <c r="K275" s="23"/>
      <c r="L275" s="23"/>
      <c r="M275" s="23"/>
      <c r="N275" s="23"/>
      <c r="O275" s="23"/>
      <c r="P275" s="23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</row>
    <row r="276" spans="1:87" s="58" customFormat="1" ht="15" customHeight="1">
      <c r="A276" s="60" t="s">
        <v>853</v>
      </c>
      <c r="B276" s="121">
        <v>9788426393883</v>
      </c>
      <c r="C276" s="16" t="s">
        <v>638</v>
      </c>
      <c r="D276" s="28" t="s">
        <v>639</v>
      </c>
      <c r="E276" s="33"/>
      <c r="F276" s="139">
        <v>3090</v>
      </c>
      <c r="G276" s="92">
        <f t="shared" si="8"/>
        <v>1545</v>
      </c>
      <c r="H276" s="286">
        <f t="shared" si="9"/>
        <v>0</v>
      </c>
      <c r="I276" s="138"/>
      <c r="J276" s="23"/>
      <c r="K276" s="23"/>
      <c r="L276" s="23"/>
      <c r="M276" s="23"/>
      <c r="N276" s="23"/>
      <c r="O276" s="23"/>
      <c r="P276" s="23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</row>
    <row r="277" spans="1:87" s="73" customFormat="1" ht="15" customHeight="1">
      <c r="A277" s="60" t="s">
        <v>853</v>
      </c>
      <c r="B277" s="273">
        <v>9788426389978</v>
      </c>
      <c r="C277" s="67" t="s">
        <v>555</v>
      </c>
      <c r="D277" s="64" t="s">
        <v>556</v>
      </c>
      <c r="E277" s="33"/>
      <c r="F277" s="139">
        <v>3250</v>
      </c>
      <c r="G277" s="92">
        <f t="shared" si="8"/>
        <v>1625</v>
      </c>
      <c r="H277" s="286">
        <f t="shared" si="9"/>
        <v>0</v>
      </c>
      <c r="I277" s="138"/>
      <c r="J277" s="1"/>
      <c r="K277" s="1"/>
      <c r="L277" s="1"/>
      <c r="M277" s="1"/>
      <c r="N277" s="1"/>
      <c r="O277" s="1"/>
      <c r="P277" s="1"/>
      <c r="Q277" s="58"/>
      <c r="R277" s="58"/>
      <c r="S277" s="58"/>
      <c r="T277" s="58"/>
      <c r="U277" s="58"/>
      <c r="V277" s="58"/>
      <c r="W277" s="58"/>
      <c r="X277" s="58"/>
      <c r="Y277" s="58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</row>
    <row r="278" spans="1:87" s="73" customFormat="1" ht="15" customHeight="1">
      <c r="A278" s="60" t="s">
        <v>855</v>
      </c>
      <c r="B278" s="274" t="s">
        <v>869</v>
      </c>
      <c r="C278" s="112" t="s">
        <v>870</v>
      </c>
      <c r="D278" s="111" t="s">
        <v>871</v>
      </c>
      <c r="E278" s="33"/>
      <c r="F278" s="139">
        <v>2765</v>
      </c>
      <c r="G278" s="92">
        <f t="shared" si="8"/>
        <v>1382.5</v>
      </c>
      <c r="H278" s="286">
        <f t="shared" si="9"/>
        <v>0</v>
      </c>
      <c r="I278" s="138"/>
      <c r="J278"/>
      <c r="K278"/>
      <c r="L278"/>
      <c r="M278"/>
      <c r="N278"/>
      <c r="O278"/>
      <c r="P278"/>
      <c r="Q278" s="65"/>
      <c r="R278" s="65"/>
      <c r="S278" s="65"/>
      <c r="T278" s="65"/>
      <c r="U278" s="65"/>
      <c r="V278" s="65"/>
      <c r="W278" s="65"/>
      <c r="X278" s="65"/>
      <c r="Y278" s="65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</row>
    <row r="279" spans="1:87" s="73" customFormat="1" ht="15" customHeight="1">
      <c r="A279" s="60" t="s">
        <v>855</v>
      </c>
      <c r="B279" s="274" t="s">
        <v>872</v>
      </c>
      <c r="C279" s="112" t="s">
        <v>873</v>
      </c>
      <c r="D279" s="111" t="s">
        <v>874</v>
      </c>
      <c r="E279" s="33"/>
      <c r="F279" s="139">
        <v>3090</v>
      </c>
      <c r="G279" s="92">
        <f t="shared" si="8"/>
        <v>1545</v>
      </c>
      <c r="H279" s="286">
        <f t="shared" si="9"/>
        <v>0</v>
      </c>
      <c r="I279" s="138"/>
      <c r="J279"/>
      <c r="K279"/>
      <c r="L279"/>
      <c r="M279"/>
      <c r="N279"/>
      <c r="O279"/>
      <c r="P279"/>
      <c r="Q279" s="65"/>
      <c r="R279" s="65"/>
      <c r="S279" s="65"/>
      <c r="T279" s="65"/>
      <c r="U279" s="65"/>
      <c r="V279" s="65"/>
      <c r="W279" s="65"/>
      <c r="X279" s="65"/>
      <c r="Y279" s="65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</row>
    <row r="280" spans="1:87" s="73" customFormat="1" ht="15" customHeight="1">
      <c r="A280" s="60" t="s">
        <v>855</v>
      </c>
      <c r="B280" s="272">
        <v>9788426368614</v>
      </c>
      <c r="C280" s="15" t="s">
        <v>43</v>
      </c>
      <c r="D280" s="35" t="s">
        <v>175</v>
      </c>
      <c r="E280" s="33"/>
      <c r="F280" s="139">
        <v>2440</v>
      </c>
      <c r="G280" s="92">
        <f t="shared" si="8"/>
        <v>1220</v>
      </c>
      <c r="H280" s="286">
        <f t="shared" si="9"/>
        <v>0</v>
      </c>
      <c r="I280" s="13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</row>
    <row r="281" spans="1:87" s="58" customFormat="1" ht="15" customHeight="1">
      <c r="A281" s="60" t="s">
        <v>855</v>
      </c>
      <c r="B281" s="270">
        <v>9788414023884</v>
      </c>
      <c r="C281" s="16" t="s">
        <v>1206</v>
      </c>
      <c r="D281" s="28" t="s">
        <v>1207</v>
      </c>
      <c r="E281" s="33"/>
      <c r="F281" s="139">
        <v>6340</v>
      </c>
      <c r="G281" s="92">
        <f t="shared" si="8"/>
        <v>3170</v>
      </c>
      <c r="H281" s="286">
        <f t="shared" si="9"/>
        <v>0</v>
      </c>
      <c r="I281" s="13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</row>
    <row r="282" spans="1:87" s="58" customFormat="1" ht="15" customHeight="1">
      <c r="A282" s="60" t="s">
        <v>855</v>
      </c>
      <c r="B282" s="270">
        <v>9788426380678</v>
      </c>
      <c r="C282" s="15" t="s">
        <v>158</v>
      </c>
      <c r="D282" s="35" t="s">
        <v>99</v>
      </c>
      <c r="E282" s="33"/>
      <c r="F282" s="139">
        <v>1950</v>
      </c>
      <c r="G282" s="92">
        <f t="shared" si="8"/>
        <v>975</v>
      </c>
      <c r="H282" s="286">
        <f t="shared" si="9"/>
        <v>0</v>
      </c>
      <c r="I282" s="13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</row>
    <row r="283" spans="1:87" s="58" customFormat="1" ht="15" customHeight="1">
      <c r="A283" s="60" t="s">
        <v>855</v>
      </c>
      <c r="B283" s="272">
        <v>9788426364562</v>
      </c>
      <c r="C283" s="15" t="s">
        <v>28</v>
      </c>
      <c r="D283" s="35" t="s">
        <v>167</v>
      </c>
      <c r="E283" s="33"/>
      <c r="F283" s="139">
        <v>1950</v>
      </c>
      <c r="G283" s="92">
        <f t="shared" si="8"/>
        <v>975</v>
      </c>
      <c r="H283" s="286">
        <f t="shared" si="9"/>
        <v>0</v>
      </c>
      <c r="I283" s="13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</row>
    <row r="284" spans="1:87" s="58" customFormat="1" ht="15" customHeight="1">
      <c r="A284" s="60" t="s">
        <v>855</v>
      </c>
      <c r="B284" s="272">
        <v>9788426364579</v>
      </c>
      <c r="C284" s="15" t="s">
        <v>26</v>
      </c>
      <c r="D284" s="35" t="s">
        <v>200</v>
      </c>
      <c r="E284" s="33"/>
      <c r="F284" s="139">
        <v>1950</v>
      </c>
      <c r="G284" s="92">
        <f t="shared" si="8"/>
        <v>975</v>
      </c>
      <c r="H284" s="286">
        <f t="shared" si="9"/>
        <v>0</v>
      </c>
      <c r="I284" s="13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</row>
    <row r="285" spans="1:87" s="58" customFormat="1" ht="15" customHeight="1">
      <c r="A285" s="60" t="s">
        <v>855</v>
      </c>
      <c r="B285" s="265">
        <v>9788414010594</v>
      </c>
      <c r="C285" s="16" t="s">
        <v>1100</v>
      </c>
      <c r="D285" s="28" t="s">
        <v>1099</v>
      </c>
      <c r="E285" s="33"/>
      <c r="F285" s="139">
        <v>2765</v>
      </c>
      <c r="G285" s="92">
        <f t="shared" si="8"/>
        <v>1382.5</v>
      </c>
      <c r="H285" s="286">
        <f t="shared" si="9"/>
        <v>0</v>
      </c>
      <c r="I285" s="13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</row>
    <row r="286" spans="1:87" s="58" customFormat="1" ht="15" customHeight="1">
      <c r="A286" s="60" t="s">
        <v>855</v>
      </c>
      <c r="B286" s="121">
        <v>9788426394620</v>
      </c>
      <c r="C286" s="16" t="s">
        <v>611</v>
      </c>
      <c r="D286" s="28" t="s">
        <v>612</v>
      </c>
      <c r="E286" s="33"/>
      <c r="F286" s="139">
        <v>6500</v>
      </c>
      <c r="G286" s="92">
        <f t="shared" si="8"/>
        <v>3250</v>
      </c>
      <c r="H286" s="286">
        <f t="shared" si="9"/>
        <v>0</v>
      </c>
      <c r="I286" s="13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</row>
    <row r="287" spans="1:87" s="1" customFormat="1" ht="15" customHeight="1">
      <c r="A287" s="97" t="s">
        <v>1053</v>
      </c>
      <c r="B287" s="270">
        <v>9788414012178</v>
      </c>
      <c r="C287" s="16" t="s">
        <v>1103</v>
      </c>
      <c r="D287" s="28" t="s">
        <v>1104</v>
      </c>
      <c r="E287" s="33"/>
      <c r="F287" s="139">
        <v>3412.5</v>
      </c>
      <c r="G287" s="92">
        <f t="shared" si="8"/>
        <v>1706.25</v>
      </c>
      <c r="H287" s="286">
        <f t="shared" si="9"/>
        <v>0</v>
      </c>
      <c r="I287" s="138"/>
      <c r="Q287" s="65"/>
      <c r="R287" s="65"/>
      <c r="S287" s="65"/>
      <c r="T287" s="65"/>
      <c r="U287" s="65"/>
      <c r="V287" s="65"/>
      <c r="W287" s="65"/>
      <c r="X287" s="65"/>
      <c r="Y287" s="65"/>
    </row>
    <row r="288" spans="1:87" s="58" customFormat="1" ht="15" customHeight="1">
      <c r="A288" s="97" t="s">
        <v>850</v>
      </c>
      <c r="B288" s="121">
        <v>9788426391193</v>
      </c>
      <c r="C288" s="16" t="s">
        <v>609</v>
      </c>
      <c r="D288" s="28" t="s">
        <v>610</v>
      </c>
      <c r="E288" s="33"/>
      <c r="F288" s="139">
        <v>3250</v>
      </c>
      <c r="G288" s="92">
        <f t="shared" si="8"/>
        <v>1625</v>
      </c>
      <c r="H288" s="286">
        <f t="shared" si="9"/>
        <v>0</v>
      </c>
      <c r="I288" s="138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</row>
    <row r="289" spans="1:87" s="58" customFormat="1" ht="15" customHeight="1">
      <c r="A289" s="97" t="s">
        <v>850</v>
      </c>
      <c r="B289" s="121">
        <v>9788414001752</v>
      </c>
      <c r="C289" s="7" t="s">
        <v>704</v>
      </c>
      <c r="D289" s="81">
        <v>110160</v>
      </c>
      <c r="E289" s="33"/>
      <c r="F289" s="139">
        <v>3250</v>
      </c>
      <c r="G289" s="92">
        <f t="shared" si="8"/>
        <v>1625</v>
      </c>
      <c r="H289" s="286">
        <f t="shared" si="9"/>
        <v>0</v>
      </c>
      <c r="I289" s="13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</row>
    <row r="290" spans="1:87" s="58" customFormat="1" ht="15" customHeight="1">
      <c r="A290" s="97" t="s">
        <v>850</v>
      </c>
      <c r="B290" s="270">
        <v>9788414009482</v>
      </c>
      <c r="C290" s="16" t="s">
        <v>1054</v>
      </c>
      <c r="D290" s="28" t="s">
        <v>1055</v>
      </c>
      <c r="E290" s="33"/>
      <c r="F290" s="139">
        <v>3090</v>
      </c>
      <c r="G290" s="92">
        <f t="shared" si="8"/>
        <v>1545</v>
      </c>
      <c r="H290" s="286">
        <f t="shared" si="9"/>
        <v>0</v>
      </c>
      <c r="I290" s="138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</row>
    <row r="291" spans="1:87" s="82" customFormat="1" ht="15" customHeight="1">
      <c r="A291" s="97" t="s">
        <v>850</v>
      </c>
      <c r="B291" s="121">
        <v>9788414005101</v>
      </c>
      <c r="C291" s="16" t="s">
        <v>841</v>
      </c>
      <c r="D291" s="28" t="s">
        <v>842</v>
      </c>
      <c r="E291" s="33"/>
      <c r="F291" s="139">
        <v>3090</v>
      </c>
      <c r="G291" s="92">
        <f t="shared" si="8"/>
        <v>1545</v>
      </c>
      <c r="H291" s="286">
        <f t="shared" si="9"/>
        <v>0</v>
      </c>
      <c r="I291" s="138"/>
      <c r="J291" s="1"/>
      <c r="K291" s="1"/>
      <c r="L291" s="1"/>
      <c r="M291" s="1"/>
      <c r="N291" s="1"/>
      <c r="O291" s="1"/>
      <c r="P291" s="1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</row>
    <row r="292" spans="1:87" s="83" customFormat="1" ht="15" customHeight="1">
      <c r="A292" s="97" t="s">
        <v>850</v>
      </c>
      <c r="B292" s="270">
        <v>9788414003176</v>
      </c>
      <c r="C292" s="16" t="s">
        <v>769</v>
      </c>
      <c r="D292" s="28" t="s">
        <v>770</v>
      </c>
      <c r="E292" s="33"/>
      <c r="F292" s="139">
        <v>3090</v>
      </c>
      <c r="G292" s="92">
        <f t="shared" si="8"/>
        <v>1545</v>
      </c>
      <c r="H292" s="286">
        <f t="shared" si="9"/>
        <v>0</v>
      </c>
      <c r="I292" s="138"/>
      <c r="J292" s="65"/>
      <c r="K292" s="65"/>
      <c r="L292" s="65"/>
      <c r="M292" s="65"/>
      <c r="N292" s="65"/>
      <c r="O292" s="65"/>
      <c r="P292" s="65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</row>
    <row r="293" spans="1:87" s="58" customFormat="1" ht="15" customHeight="1">
      <c r="A293" s="97" t="s">
        <v>850</v>
      </c>
      <c r="B293" s="270">
        <v>9788414002087</v>
      </c>
      <c r="C293" s="16" t="s">
        <v>767</v>
      </c>
      <c r="D293" s="28" t="s">
        <v>768</v>
      </c>
      <c r="E293" s="33"/>
      <c r="F293" s="139">
        <v>3090</v>
      </c>
      <c r="G293" s="92">
        <f t="shared" si="8"/>
        <v>1545</v>
      </c>
      <c r="H293" s="286">
        <f t="shared" si="9"/>
        <v>0</v>
      </c>
      <c r="I293" s="13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</row>
    <row r="294" spans="1:87" s="58" customFormat="1" ht="15" customHeight="1">
      <c r="A294" s="97" t="s">
        <v>1082</v>
      </c>
      <c r="B294" s="273">
        <v>9788414005484</v>
      </c>
      <c r="C294" s="67" t="s">
        <v>1083</v>
      </c>
      <c r="D294" s="64" t="s">
        <v>1084</v>
      </c>
      <c r="E294" s="33"/>
      <c r="F294" s="139">
        <v>1140</v>
      </c>
      <c r="G294" s="92">
        <f t="shared" si="8"/>
        <v>570</v>
      </c>
      <c r="H294" s="286">
        <f t="shared" si="9"/>
        <v>0</v>
      </c>
      <c r="I294" s="13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</row>
    <row r="295" spans="1:87" s="58" customFormat="1" ht="15" customHeight="1">
      <c r="A295" s="97" t="s">
        <v>1082</v>
      </c>
      <c r="B295" s="273">
        <v>9788414006221</v>
      </c>
      <c r="C295" s="67" t="s">
        <v>1089</v>
      </c>
      <c r="D295" s="64" t="s">
        <v>1090</v>
      </c>
      <c r="E295" s="33"/>
      <c r="F295" s="139">
        <v>1140</v>
      </c>
      <c r="G295" s="92">
        <f t="shared" si="8"/>
        <v>570</v>
      </c>
      <c r="H295" s="286">
        <f t="shared" si="9"/>
        <v>0</v>
      </c>
      <c r="I295" s="13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</row>
    <row r="296" spans="1:87" s="58" customFormat="1" ht="15" customHeight="1">
      <c r="A296" s="97" t="s">
        <v>1082</v>
      </c>
      <c r="B296" s="273">
        <v>9788414005491</v>
      </c>
      <c r="C296" s="67" t="s">
        <v>1085</v>
      </c>
      <c r="D296" s="64" t="s">
        <v>1086</v>
      </c>
      <c r="E296" s="33"/>
      <c r="F296" s="139">
        <v>1140</v>
      </c>
      <c r="G296" s="92">
        <f t="shared" si="8"/>
        <v>570</v>
      </c>
      <c r="H296" s="286">
        <f t="shared" si="9"/>
        <v>0</v>
      </c>
      <c r="I296" s="13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</row>
    <row r="297" spans="1:87" s="58" customFormat="1" ht="15" customHeight="1">
      <c r="A297" s="97" t="s">
        <v>1082</v>
      </c>
      <c r="B297" s="273">
        <v>9788414006214</v>
      </c>
      <c r="C297" s="67" t="s">
        <v>1091</v>
      </c>
      <c r="D297" s="64" t="s">
        <v>1092</v>
      </c>
      <c r="E297" s="33"/>
      <c r="F297" s="139">
        <v>1140</v>
      </c>
      <c r="G297" s="92">
        <f t="shared" si="8"/>
        <v>570</v>
      </c>
      <c r="H297" s="286">
        <f t="shared" si="9"/>
        <v>0</v>
      </c>
      <c r="I297" s="13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</row>
    <row r="298" spans="1:87" s="58" customFormat="1" ht="15" customHeight="1">
      <c r="A298" s="97" t="s">
        <v>1082</v>
      </c>
      <c r="B298" s="273">
        <v>9788414005514</v>
      </c>
      <c r="C298" s="67" t="s">
        <v>1093</v>
      </c>
      <c r="D298" s="64" t="s">
        <v>1094</v>
      </c>
      <c r="E298" s="33"/>
      <c r="F298" s="139">
        <v>1140</v>
      </c>
      <c r="G298" s="92">
        <f t="shared" si="8"/>
        <v>570</v>
      </c>
      <c r="H298" s="286">
        <f t="shared" si="9"/>
        <v>0</v>
      </c>
      <c r="I298" s="13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</row>
    <row r="299" spans="1:87" s="58" customFormat="1" ht="15" customHeight="1">
      <c r="A299" s="97" t="s">
        <v>1082</v>
      </c>
      <c r="B299" s="273">
        <v>9788414005507</v>
      </c>
      <c r="C299" s="67" t="s">
        <v>1087</v>
      </c>
      <c r="D299" s="64" t="s">
        <v>1088</v>
      </c>
      <c r="E299" s="33"/>
      <c r="F299" s="139">
        <v>1140</v>
      </c>
      <c r="G299" s="92">
        <f t="shared" si="8"/>
        <v>570</v>
      </c>
      <c r="H299" s="286">
        <f t="shared" si="9"/>
        <v>0</v>
      </c>
      <c r="I299" s="13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</row>
    <row r="300" spans="1:87" s="58" customFormat="1" ht="15" customHeight="1">
      <c r="A300" s="97" t="s">
        <v>852</v>
      </c>
      <c r="B300" s="270">
        <v>9788414012857</v>
      </c>
      <c r="C300" s="16" t="s">
        <v>1105</v>
      </c>
      <c r="D300" s="28" t="s">
        <v>1106</v>
      </c>
      <c r="E300" s="33"/>
      <c r="F300" s="139">
        <v>6500</v>
      </c>
      <c r="G300" s="92">
        <f t="shared" si="8"/>
        <v>3250</v>
      </c>
      <c r="H300" s="286">
        <f t="shared" si="9"/>
        <v>0</v>
      </c>
      <c r="I300" s="13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</row>
    <row r="301" spans="1:87" s="58" customFormat="1" ht="15" customHeight="1">
      <c r="A301" s="97" t="s">
        <v>851</v>
      </c>
      <c r="B301" s="121">
        <v>9788414005408</v>
      </c>
      <c r="C301" s="16" t="s">
        <v>839</v>
      </c>
      <c r="D301" s="28" t="s">
        <v>840</v>
      </c>
      <c r="E301" s="33"/>
      <c r="F301" s="139">
        <v>6500</v>
      </c>
      <c r="G301" s="92">
        <f t="shared" si="8"/>
        <v>3250</v>
      </c>
      <c r="H301" s="286">
        <f t="shared" si="9"/>
        <v>0</v>
      </c>
      <c r="I301" s="13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</row>
    <row r="302" spans="1:87" s="1" customFormat="1" ht="15" customHeight="1">
      <c r="A302" s="97" t="s">
        <v>851</v>
      </c>
      <c r="B302" s="264">
        <v>9788414030554</v>
      </c>
      <c r="C302" s="144" t="s">
        <v>1257</v>
      </c>
      <c r="D302" s="110">
        <v>173314</v>
      </c>
      <c r="E302" s="33"/>
      <c r="F302" s="139">
        <v>7670</v>
      </c>
      <c r="G302" s="92">
        <f t="shared" si="8"/>
        <v>3835</v>
      </c>
      <c r="H302" s="286">
        <f t="shared" si="9"/>
        <v>0</v>
      </c>
      <c r="I302" s="138"/>
    </row>
    <row r="303" spans="1:87" s="1" customFormat="1" ht="15" customHeight="1">
      <c r="A303" s="60" t="s">
        <v>20</v>
      </c>
      <c r="B303" s="270">
        <v>9788426380517</v>
      </c>
      <c r="C303" s="16" t="s">
        <v>85</v>
      </c>
      <c r="D303" s="35" t="s">
        <v>135</v>
      </c>
      <c r="E303" s="33"/>
      <c r="F303" s="139">
        <v>1790</v>
      </c>
      <c r="G303" s="92">
        <f t="shared" si="8"/>
        <v>895</v>
      </c>
      <c r="H303" s="286">
        <f t="shared" si="9"/>
        <v>0</v>
      </c>
      <c r="I303" s="138"/>
    </row>
    <row r="304" spans="1:87" s="1" customFormat="1" ht="15" customHeight="1">
      <c r="A304" s="60" t="s">
        <v>20</v>
      </c>
      <c r="B304" s="272">
        <v>9788426367242</v>
      </c>
      <c r="C304" s="16" t="s">
        <v>96</v>
      </c>
      <c r="D304" s="35" t="s">
        <v>177</v>
      </c>
      <c r="E304" s="33"/>
      <c r="F304" s="139">
        <v>1790</v>
      </c>
      <c r="G304" s="92">
        <f t="shared" si="8"/>
        <v>895</v>
      </c>
      <c r="H304" s="286">
        <f t="shared" si="9"/>
        <v>0</v>
      </c>
      <c r="I304" s="138"/>
    </row>
    <row r="305" spans="1:9" s="1" customFormat="1" ht="15" customHeight="1">
      <c r="A305" s="60" t="s">
        <v>20</v>
      </c>
      <c r="B305" s="270">
        <v>9788426377159</v>
      </c>
      <c r="C305" s="16" t="s">
        <v>92</v>
      </c>
      <c r="D305" s="35" t="s">
        <v>181</v>
      </c>
      <c r="E305" s="33"/>
      <c r="F305" s="139">
        <v>1790</v>
      </c>
      <c r="G305" s="92">
        <f t="shared" si="8"/>
        <v>895</v>
      </c>
      <c r="H305" s="286">
        <f t="shared" si="9"/>
        <v>0</v>
      </c>
      <c r="I305" s="138"/>
    </row>
    <row r="306" spans="1:9" s="1" customFormat="1" ht="15" customHeight="1">
      <c r="A306" s="60" t="s">
        <v>20</v>
      </c>
      <c r="B306" s="272">
        <v>9788426368577</v>
      </c>
      <c r="C306" s="16" t="s">
        <v>88</v>
      </c>
      <c r="D306" s="35" t="s">
        <v>179</v>
      </c>
      <c r="E306" s="33"/>
      <c r="F306" s="139">
        <v>1790</v>
      </c>
      <c r="G306" s="92">
        <f t="shared" si="8"/>
        <v>895</v>
      </c>
      <c r="H306" s="286">
        <f t="shared" si="9"/>
        <v>0</v>
      </c>
      <c r="I306" s="138"/>
    </row>
    <row r="307" spans="1:9" s="1" customFormat="1" ht="15" customHeight="1">
      <c r="A307" s="60" t="s">
        <v>20</v>
      </c>
      <c r="B307" s="32">
        <v>9788426381798</v>
      </c>
      <c r="C307" s="17" t="s">
        <v>86</v>
      </c>
      <c r="D307" s="35" t="s">
        <v>5</v>
      </c>
      <c r="E307" s="33"/>
      <c r="F307" s="139">
        <v>1790</v>
      </c>
      <c r="G307" s="92">
        <f t="shared" si="8"/>
        <v>895</v>
      </c>
      <c r="H307" s="286">
        <f t="shared" si="9"/>
        <v>0</v>
      </c>
      <c r="I307" s="138"/>
    </row>
    <row r="308" spans="1:9" s="1" customFormat="1" ht="15" customHeight="1">
      <c r="A308" s="60" t="s">
        <v>20</v>
      </c>
      <c r="B308" s="272">
        <v>9788426372246</v>
      </c>
      <c r="C308" s="16" t="s">
        <v>89</v>
      </c>
      <c r="D308" s="35" t="s">
        <v>178</v>
      </c>
      <c r="E308" s="33"/>
      <c r="F308" s="139">
        <v>1790</v>
      </c>
      <c r="G308" s="92">
        <f t="shared" si="8"/>
        <v>895</v>
      </c>
      <c r="H308" s="286">
        <f t="shared" si="9"/>
        <v>0</v>
      </c>
      <c r="I308" s="138"/>
    </row>
    <row r="309" spans="1:9" s="1" customFormat="1" ht="15" customHeight="1">
      <c r="A309" s="60" t="s">
        <v>20</v>
      </c>
      <c r="B309" s="270">
        <v>9788426376732</v>
      </c>
      <c r="C309" s="16" t="s">
        <v>90</v>
      </c>
      <c r="D309" s="35" t="s">
        <v>180</v>
      </c>
      <c r="E309" s="33"/>
      <c r="F309" s="139">
        <v>1790</v>
      </c>
      <c r="G309" s="92">
        <f t="shared" si="8"/>
        <v>895</v>
      </c>
      <c r="H309" s="286">
        <f t="shared" si="9"/>
        <v>0</v>
      </c>
      <c r="I309" s="138"/>
    </row>
    <row r="310" spans="1:9" s="1" customFormat="1" ht="15" customHeight="1">
      <c r="A310" s="60" t="s">
        <v>20</v>
      </c>
      <c r="B310" s="121">
        <v>9788426373847</v>
      </c>
      <c r="C310" s="7" t="s">
        <v>346</v>
      </c>
      <c r="D310" s="35" t="s">
        <v>525</v>
      </c>
      <c r="E310" s="33"/>
      <c r="F310" s="139">
        <v>1790</v>
      </c>
      <c r="G310" s="92">
        <f t="shared" si="8"/>
        <v>895</v>
      </c>
      <c r="H310" s="286">
        <f t="shared" si="9"/>
        <v>0</v>
      </c>
      <c r="I310" s="138"/>
    </row>
    <row r="311" spans="1:9" s="1" customFormat="1" ht="15" customHeight="1">
      <c r="A311" s="60" t="s">
        <v>856</v>
      </c>
      <c r="B311" s="32">
        <v>9788426367013</v>
      </c>
      <c r="C311" s="17" t="s">
        <v>83</v>
      </c>
      <c r="D311" s="35" t="s">
        <v>84</v>
      </c>
      <c r="E311" s="33"/>
      <c r="F311" s="139">
        <v>3500</v>
      </c>
      <c r="G311" s="92">
        <f t="shared" si="8"/>
        <v>1750</v>
      </c>
      <c r="H311" s="286">
        <f t="shared" si="9"/>
        <v>0</v>
      </c>
      <c r="I311" s="138"/>
    </row>
    <row r="312" spans="1:9" s="1" customFormat="1" ht="15" customHeight="1">
      <c r="A312" s="60" t="s">
        <v>856</v>
      </c>
      <c r="B312" s="270">
        <v>9788426376749</v>
      </c>
      <c r="C312" s="16" t="s">
        <v>91</v>
      </c>
      <c r="D312" s="35" t="s">
        <v>182</v>
      </c>
      <c r="E312" s="33"/>
      <c r="F312" s="139">
        <v>1790</v>
      </c>
      <c r="G312" s="92">
        <f t="shared" si="8"/>
        <v>895</v>
      </c>
      <c r="H312" s="286">
        <f t="shared" si="9"/>
        <v>0</v>
      </c>
      <c r="I312" s="138"/>
    </row>
    <row r="313" spans="1:9" s="1" customFormat="1" ht="15" customHeight="1">
      <c r="A313" s="60" t="s">
        <v>856</v>
      </c>
      <c r="B313" s="31">
        <v>9788426384287</v>
      </c>
      <c r="C313" s="18" t="s">
        <v>87</v>
      </c>
      <c r="D313" s="35" t="s">
        <v>6</v>
      </c>
      <c r="E313" s="33"/>
      <c r="F313" s="139">
        <v>1790</v>
      </c>
      <c r="G313" s="92">
        <f t="shared" si="8"/>
        <v>895</v>
      </c>
      <c r="H313" s="286">
        <f t="shared" si="9"/>
        <v>0</v>
      </c>
      <c r="I313" s="138"/>
    </row>
    <row r="314" spans="1:9" s="1" customFormat="1" ht="15" customHeight="1">
      <c r="A314" s="114" t="s">
        <v>745</v>
      </c>
      <c r="B314" s="31">
        <v>9788484837428</v>
      </c>
      <c r="C314" s="18" t="s">
        <v>746</v>
      </c>
      <c r="D314" s="28" t="s">
        <v>747</v>
      </c>
      <c r="E314" s="33"/>
      <c r="F314" s="139">
        <v>4390</v>
      </c>
      <c r="G314" s="92">
        <f t="shared" si="8"/>
        <v>2195</v>
      </c>
      <c r="H314" s="286">
        <f t="shared" si="9"/>
        <v>0</v>
      </c>
      <c r="I314" s="138"/>
    </row>
    <row r="315" spans="1:9" s="1" customFormat="1" ht="15" customHeight="1">
      <c r="A315" s="114" t="s">
        <v>1077</v>
      </c>
      <c r="B315" s="31">
        <v>9788484838944</v>
      </c>
      <c r="C315" s="18" t="s">
        <v>1078</v>
      </c>
      <c r="D315" s="28" t="s">
        <v>1079</v>
      </c>
      <c r="E315" s="33"/>
      <c r="F315" s="139">
        <v>1140</v>
      </c>
      <c r="G315" s="92">
        <f t="shared" si="8"/>
        <v>570</v>
      </c>
      <c r="H315" s="286">
        <f t="shared" si="9"/>
        <v>0</v>
      </c>
      <c r="I315" s="138"/>
    </row>
    <row r="316" spans="1:9" s="1" customFormat="1" ht="15" customHeight="1">
      <c r="A316" s="114" t="s">
        <v>1077</v>
      </c>
      <c r="B316" s="31">
        <v>9788484838982</v>
      </c>
      <c r="C316" s="18" t="s">
        <v>1080</v>
      </c>
      <c r="D316" s="28" t="s">
        <v>1081</v>
      </c>
      <c r="E316" s="33"/>
      <c r="F316" s="139">
        <v>1140</v>
      </c>
      <c r="G316" s="92">
        <f t="shared" si="8"/>
        <v>570</v>
      </c>
      <c r="H316" s="286">
        <f t="shared" si="9"/>
        <v>0</v>
      </c>
      <c r="I316" s="138"/>
    </row>
    <row r="317" spans="1:9" s="1" customFormat="1" ht="15" customHeight="1">
      <c r="A317" s="60" t="s">
        <v>1196</v>
      </c>
      <c r="B317" s="31">
        <v>9788414023471</v>
      </c>
      <c r="C317" s="18" t="s">
        <v>1197</v>
      </c>
      <c r="D317" s="28" t="s">
        <v>1198</v>
      </c>
      <c r="E317" s="33"/>
      <c r="F317" s="139">
        <v>1790</v>
      </c>
      <c r="G317" s="92">
        <f t="shared" si="8"/>
        <v>895</v>
      </c>
      <c r="H317" s="286">
        <f t="shared" si="9"/>
        <v>0</v>
      </c>
      <c r="I317" s="138"/>
    </row>
    <row r="318" spans="1:9" s="1" customFormat="1" ht="15" customHeight="1">
      <c r="A318" s="60" t="s">
        <v>1196</v>
      </c>
      <c r="B318" s="31">
        <v>9788414023464</v>
      </c>
      <c r="C318" s="18" t="s">
        <v>1199</v>
      </c>
      <c r="D318" s="28" t="s">
        <v>1200</v>
      </c>
      <c r="E318" s="33"/>
      <c r="F318" s="139">
        <v>1790</v>
      </c>
      <c r="G318" s="92">
        <f t="shared" si="8"/>
        <v>895</v>
      </c>
      <c r="H318" s="286">
        <f t="shared" si="9"/>
        <v>0</v>
      </c>
      <c r="I318" s="138"/>
    </row>
    <row r="319" spans="1:9" s="1" customFormat="1" ht="15" customHeight="1">
      <c r="A319" s="60" t="s">
        <v>705</v>
      </c>
      <c r="B319" s="270">
        <v>9788414002032</v>
      </c>
      <c r="C319" s="16" t="s">
        <v>765</v>
      </c>
      <c r="D319" s="28" t="s">
        <v>766</v>
      </c>
      <c r="E319" s="33"/>
      <c r="F319" s="139">
        <v>2700</v>
      </c>
      <c r="G319" s="92">
        <f t="shared" si="8"/>
        <v>1350</v>
      </c>
      <c r="H319" s="286">
        <f t="shared" si="9"/>
        <v>0</v>
      </c>
      <c r="I319" s="138"/>
    </row>
    <row r="320" spans="1:9" s="1" customFormat="1" ht="15" customHeight="1">
      <c r="A320" s="60" t="s">
        <v>705</v>
      </c>
      <c r="B320" s="270">
        <v>9788414022399</v>
      </c>
      <c r="C320" s="16" t="s">
        <v>1236</v>
      </c>
      <c r="D320" s="28" t="s">
        <v>1237</v>
      </c>
      <c r="E320" s="33"/>
      <c r="F320" s="139">
        <v>2700</v>
      </c>
      <c r="G320" s="92">
        <f t="shared" si="8"/>
        <v>1350</v>
      </c>
      <c r="H320" s="286">
        <f t="shared" si="9"/>
        <v>0</v>
      </c>
      <c r="I320" s="138"/>
    </row>
    <row r="321" spans="1:9" s="1" customFormat="1" ht="15" customHeight="1">
      <c r="A321" s="60" t="s">
        <v>705</v>
      </c>
      <c r="B321" s="121">
        <v>9788414023433</v>
      </c>
      <c r="C321" s="7" t="s">
        <v>1238</v>
      </c>
      <c r="D321" s="28" t="s">
        <v>1239</v>
      </c>
      <c r="E321" s="33"/>
      <c r="F321" s="139">
        <v>3200</v>
      </c>
      <c r="G321" s="92">
        <f t="shared" si="8"/>
        <v>1600</v>
      </c>
      <c r="H321" s="286">
        <f t="shared" si="9"/>
        <v>0</v>
      </c>
      <c r="I321" s="138"/>
    </row>
    <row r="322" spans="1:9" s="1" customFormat="1" ht="15" customHeight="1">
      <c r="A322" s="60" t="s">
        <v>705</v>
      </c>
      <c r="B322" s="270">
        <v>9788414010761</v>
      </c>
      <c r="C322" s="16" t="s">
        <v>1240</v>
      </c>
      <c r="D322" s="28" t="s">
        <v>1241</v>
      </c>
      <c r="E322" s="33"/>
      <c r="F322" s="139">
        <v>2700</v>
      </c>
      <c r="G322" s="92">
        <f t="shared" si="8"/>
        <v>1350</v>
      </c>
      <c r="H322" s="286">
        <f t="shared" si="9"/>
        <v>0</v>
      </c>
      <c r="I322" s="138"/>
    </row>
    <row r="323" spans="1:9" s="1" customFormat="1" ht="15" customHeight="1">
      <c r="A323" s="241" t="s">
        <v>705</v>
      </c>
      <c r="B323" s="271">
        <v>9788414022405</v>
      </c>
      <c r="C323" s="243" t="s">
        <v>1273</v>
      </c>
      <c r="D323" s="244" t="s">
        <v>1283</v>
      </c>
      <c r="E323" s="242"/>
      <c r="F323" s="281">
        <v>2700</v>
      </c>
      <c r="G323" s="92">
        <f t="shared" si="8"/>
        <v>1350</v>
      </c>
      <c r="H323" s="286">
        <f t="shared" si="9"/>
        <v>0</v>
      </c>
      <c r="I323" s="138"/>
    </row>
    <row r="324" spans="1:9" s="1" customFormat="1" ht="15" customHeight="1">
      <c r="A324" s="60" t="s">
        <v>705</v>
      </c>
      <c r="B324" s="270">
        <v>9788414001349</v>
      </c>
      <c r="C324" s="16" t="s">
        <v>708</v>
      </c>
      <c r="D324" s="28" t="s">
        <v>709</v>
      </c>
      <c r="E324" s="33"/>
      <c r="F324" s="139">
        <v>2700</v>
      </c>
      <c r="G324" s="92">
        <f t="shared" si="8"/>
        <v>1350</v>
      </c>
      <c r="H324" s="286">
        <f t="shared" si="9"/>
        <v>0</v>
      </c>
      <c r="I324" s="138"/>
    </row>
    <row r="325" spans="1:9" s="1" customFormat="1" ht="15" customHeight="1">
      <c r="A325" s="60" t="s">
        <v>705</v>
      </c>
      <c r="B325" s="270">
        <v>9788414010778</v>
      </c>
      <c r="C325" s="16" t="s">
        <v>1242</v>
      </c>
      <c r="D325" s="28" t="s">
        <v>1243</v>
      </c>
      <c r="E325" s="33"/>
      <c r="F325" s="139">
        <v>2700</v>
      </c>
      <c r="G325" s="92">
        <f t="shared" si="8"/>
        <v>1350</v>
      </c>
      <c r="H325" s="286">
        <f t="shared" si="9"/>
        <v>0</v>
      </c>
      <c r="I325" s="138"/>
    </row>
    <row r="326" spans="1:9" s="1" customFormat="1" ht="15" customHeight="1">
      <c r="A326" s="60" t="s">
        <v>705</v>
      </c>
      <c r="B326" s="270">
        <v>9788414005064</v>
      </c>
      <c r="C326" s="16" t="s">
        <v>829</v>
      </c>
      <c r="D326" s="28" t="s">
        <v>830</v>
      </c>
      <c r="E326" s="33"/>
      <c r="F326" s="139">
        <v>2700</v>
      </c>
      <c r="G326" s="92">
        <f t="shared" si="8"/>
        <v>1350</v>
      </c>
      <c r="H326" s="286">
        <f t="shared" si="9"/>
        <v>0</v>
      </c>
      <c r="I326" s="138"/>
    </row>
    <row r="327" spans="1:9" s="1" customFormat="1" ht="15" customHeight="1">
      <c r="A327" s="60" t="s">
        <v>705</v>
      </c>
      <c r="B327" s="270">
        <v>9788414001332</v>
      </c>
      <c r="C327" s="16" t="s">
        <v>706</v>
      </c>
      <c r="D327" s="28" t="s">
        <v>707</v>
      </c>
      <c r="E327" s="33"/>
      <c r="F327" s="139">
        <v>2700</v>
      </c>
      <c r="G327" s="92">
        <f t="shared" si="8"/>
        <v>1350</v>
      </c>
      <c r="H327" s="286">
        <f t="shared" si="9"/>
        <v>0</v>
      </c>
      <c r="I327" s="138"/>
    </row>
    <row r="328" spans="1:9" s="1" customFormat="1" ht="15" customHeight="1">
      <c r="A328" s="60" t="s">
        <v>705</v>
      </c>
      <c r="B328" s="270">
        <v>9788414001363</v>
      </c>
      <c r="C328" s="16" t="s">
        <v>710</v>
      </c>
      <c r="D328" s="28" t="s">
        <v>711</v>
      </c>
      <c r="E328" s="33"/>
      <c r="F328" s="139">
        <v>3200</v>
      </c>
      <c r="G328" s="92">
        <f t="shared" si="8"/>
        <v>1600</v>
      </c>
      <c r="H328" s="286">
        <f t="shared" si="9"/>
        <v>0</v>
      </c>
      <c r="I328" s="138"/>
    </row>
    <row r="329" spans="1:9" s="1" customFormat="1" ht="15" customHeight="1">
      <c r="A329" s="60" t="s">
        <v>804</v>
      </c>
      <c r="B329" s="31">
        <v>9788414005743</v>
      </c>
      <c r="C329" s="18" t="s">
        <v>1024</v>
      </c>
      <c r="D329" s="28" t="s">
        <v>805</v>
      </c>
      <c r="E329" s="33"/>
      <c r="F329" s="139">
        <v>1625</v>
      </c>
      <c r="G329" s="92">
        <f t="shared" si="8"/>
        <v>812.5</v>
      </c>
      <c r="H329" s="286">
        <f t="shared" si="9"/>
        <v>0</v>
      </c>
      <c r="I329" s="138"/>
    </row>
    <row r="330" spans="1:9" s="1" customFormat="1" ht="15" customHeight="1">
      <c r="A330" s="60" t="s">
        <v>804</v>
      </c>
      <c r="B330" s="274" t="s">
        <v>888</v>
      </c>
      <c r="C330" s="112" t="s">
        <v>889</v>
      </c>
      <c r="D330" s="111" t="s">
        <v>890</v>
      </c>
      <c r="E330" s="33"/>
      <c r="F330" s="139">
        <v>1625</v>
      </c>
      <c r="G330" s="92">
        <f t="shared" si="8"/>
        <v>812.5</v>
      </c>
      <c r="H330" s="286">
        <f t="shared" si="9"/>
        <v>0</v>
      </c>
      <c r="I330" s="138"/>
    </row>
    <row r="331" spans="1:9" s="1" customFormat="1" ht="15" customHeight="1">
      <c r="A331" s="109" t="s">
        <v>875</v>
      </c>
      <c r="B331" s="274" t="s">
        <v>1064</v>
      </c>
      <c r="C331" s="112" t="s">
        <v>1065</v>
      </c>
      <c r="D331" s="111" t="s">
        <v>1066</v>
      </c>
      <c r="E331" s="33"/>
      <c r="F331" s="139">
        <v>1625</v>
      </c>
      <c r="G331" s="92">
        <f t="shared" si="8"/>
        <v>812.5</v>
      </c>
      <c r="H331" s="286">
        <f t="shared" si="9"/>
        <v>0</v>
      </c>
      <c r="I331" s="138"/>
    </row>
    <row r="332" spans="1:9" s="1" customFormat="1" ht="15" customHeight="1">
      <c r="A332" s="109" t="s">
        <v>875</v>
      </c>
      <c r="B332" s="274" t="s">
        <v>879</v>
      </c>
      <c r="C332" s="112" t="s">
        <v>880</v>
      </c>
      <c r="D332" s="111" t="s">
        <v>881</v>
      </c>
      <c r="E332" s="33"/>
      <c r="F332" s="139">
        <v>1625</v>
      </c>
      <c r="G332" s="92">
        <f t="shared" si="8"/>
        <v>812.5</v>
      </c>
      <c r="H332" s="286">
        <f t="shared" si="9"/>
        <v>0</v>
      </c>
      <c r="I332" s="138"/>
    </row>
    <row r="333" spans="1:9" s="1" customFormat="1" ht="15" customHeight="1">
      <c r="A333" s="109" t="s">
        <v>875</v>
      </c>
      <c r="B333" s="274" t="s">
        <v>876</v>
      </c>
      <c r="C333" s="112" t="s">
        <v>877</v>
      </c>
      <c r="D333" s="111" t="s">
        <v>878</v>
      </c>
      <c r="E333" s="33"/>
      <c r="F333" s="139">
        <v>1625</v>
      </c>
      <c r="G333" s="92">
        <f t="shared" ref="G333:G396" si="10">F333/2</f>
        <v>812.5</v>
      </c>
      <c r="H333" s="286">
        <f t="shared" ref="H333:H396" si="11">G333*E333</f>
        <v>0</v>
      </c>
      <c r="I333" s="138"/>
    </row>
    <row r="334" spans="1:9" s="1" customFormat="1" ht="15" customHeight="1">
      <c r="A334" s="61" t="s">
        <v>458</v>
      </c>
      <c r="B334" s="34">
        <v>9788426382726</v>
      </c>
      <c r="C334" s="12" t="s">
        <v>459</v>
      </c>
      <c r="D334" s="35" t="s">
        <v>460</v>
      </c>
      <c r="E334" s="33"/>
      <c r="F334" s="139">
        <v>1465</v>
      </c>
      <c r="G334" s="92">
        <f t="shared" si="10"/>
        <v>732.5</v>
      </c>
      <c r="H334" s="286">
        <f t="shared" si="11"/>
        <v>0</v>
      </c>
      <c r="I334" s="138"/>
    </row>
    <row r="335" spans="1:9" s="1" customFormat="1" ht="15" customHeight="1">
      <c r="A335" s="61" t="s">
        <v>458</v>
      </c>
      <c r="B335" s="34">
        <v>9788426386076</v>
      </c>
      <c r="C335" s="12" t="s">
        <v>461</v>
      </c>
      <c r="D335" s="35" t="s">
        <v>462</v>
      </c>
      <c r="E335" s="33"/>
      <c r="F335" s="139">
        <v>1465</v>
      </c>
      <c r="G335" s="92">
        <f t="shared" si="10"/>
        <v>732.5</v>
      </c>
      <c r="H335" s="286">
        <f t="shared" si="11"/>
        <v>0</v>
      </c>
      <c r="I335" s="138"/>
    </row>
    <row r="336" spans="1:9" s="1" customFormat="1" ht="15" customHeight="1">
      <c r="A336" s="61" t="s">
        <v>458</v>
      </c>
      <c r="B336" s="34">
        <v>9788426386083</v>
      </c>
      <c r="C336" s="12" t="s">
        <v>463</v>
      </c>
      <c r="D336" s="35" t="s">
        <v>464</v>
      </c>
      <c r="E336" s="33"/>
      <c r="F336" s="139">
        <v>1465</v>
      </c>
      <c r="G336" s="92">
        <f t="shared" si="10"/>
        <v>732.5</v>
      </c>
      <c r="H336" s="286">
        <f t="shared" si="11"/>
        <v>0</v>
      </c>
      <c r="I336" s="138"/>
    </row>
    <row r="337" spans="1:9" s="1" customFormat="1" ht="15" customHeight="1">
      <c r="A337" s="61" t="s">
        <v>162</v>
      </c>
      <c r="B337" s="275">
        <v>9788426359346</v>
      </c>
      <c r="C337" s="6" t="s">
        <v>45</v>
      </c>
      <c r="D337" s="35" t="s">
        <v>114</v>
      </c>
      <c r="E337" s="33"/>
      <c r="F337" s="139">
        <v>1625</v>
      </c>
      <c r="G337" s="92">
        <f t="shared" si="10"/>
        <v>812.5</v>
      </c>
      <c r="H337" s="286">
        <f t="shared" si="11"/>
        <v>0</v>
      </c>
      <c r="I337" s="138"/>
    </row>
    <row r="338" spans="1:9" ht="15" customHeight="1">
      <c r="A338" s="61" t="s">
        <v>1074</v>
      </c>
      <c r="B338" s="121">
        <v>9788414010679</v>
      </c>
      <c r="C338" s="7" t="s">
        <v>1075</v>
      </c>
      <c r="D338" s="28" t="s">
        <v>1076</v>
      </c>
      <c r="E338" s="33"/>
      <c r="F338" s="139">
        <v>2925</v>
      </c>
      <c r="G338" s="92">
        <f t="shared" si="10"/>
        <v>1462.5</v>
      </c>
      <c r="H338" s="286">
        <f t="shared" si="11"/>
        <v>0</v>
      </c>
      <c r="I338" s="138"/>
    </row>
    <row r="339" spans="1:9" s="1" customFormat="1" ht="15" customHeight="1">
      <c r="A339" s="61" t="s">
        <v>712</v>
      </c>
      <c r="B339" s="121">
        <v>9788414001998</v>
      </c>
      <c r="C339" s="7" t="s">
        <v>713</v>
      </c>
      <c r="D339" s="28" t="s">
        <v>714</v>
      </c>
      <c r="E339" s="33"/>
      <c r="F339" s="139">
        <v>1300</v>
      </c>
      <c r="G339" s="92">
        <f t="shared" si="10"/>
        <v>650</v>
      </c>
      <c r="H339" s="286">
        <f t="shared" si="11"/>
        <v>0</v>
      </c>
      <c r="I339" s="138"/>
    </row>
    <row r="340" spans="1:9" s="1" customFormat="1" ht="15" customHeight="1">
      <c r="A340" s="61" t="s">
        <v>712</v>
      </c>
      <c r="B340" s="121">
        <v>9788414001707</v>
      </c>
      <c r="C340" s="7" t="s">
        <v>715</v>
      </c>
      <c r="D340" s="28" t="s">
        <v>716</v>
      </c>
      <c r="E340" s="33"/>
      <c r="F340" s="139">
        <v>1300</v>
      </c>
      <c r="G340" s="92">
        <f t="shared" si="10"/>
        <v>650</v>
      </c>
      <c r="H340" s="286">
        <f t="shared" si="11"/>
        <v>0</v>
      </c>
      <c r="I340" s="138"/>
    </row>
    <row r="341" spans="1:9" s="1" customFormat="1" ht="15" customHeight="1">
      <c r="A341" s="61" t="s">
        <v>712</v>
      </c>
      <c r="B341" s="121">
        <v>9788414001714</v>
      </c>
      <c r="C341" s="7" t="s">
        <v>717</v>
      </c>
      <c r="D341" s="28" t="s">
        <v>718</v>
      </c>
      <c r="E341" s="33"/>
      <c r="F341" s="139">
        <v>1300</v>
      </c>
      <c r="G341" s="92">
        <f t="shared" si="10"/>
        <v>650</v>
      </c>
      <c r="H341" s="286">
        <f t="shared" si="11"/>
        <v>0</v>
      </c>
      <c r="I341" s="138"/>
    </row>
    <row r="342" spans="1:9" s="1" customFormat="1" ht="15" customHeight="1">
      <c r="A342" s="61" t="s">
        <v>712</v>
      </c>
      <c r="B342" s="121">
        <v>9788414001721</v>
      </c>
      <c r="C342" s="7" t="s">
        <v>719</v>
      </c>
      <c r="D342" s="28" t="s">
        <v>720</v>
      </c>
      <c r="E342" s="33"/>
      <c r="F342" s="139">
        <v>1300</v>
      </c>
      <c r="G342" s="92">
        <f t="shared" si="10"/>
        <v>650</v>
      </c>
      <c r="H342" s="286">
        <f t="shared" si="11"/>
        <v>0</v>
      </c>
      <c r="I342" s="138"/>
    </row>
    <row r="343" spans="1:9" s="1" customFormat="1" ht="15" customHeight="1">
      <c r="A343" s="61" t="s">
        <v>712</v>
      </c>
      <c r="B343" s="121">
        <v>9788414002001</v>
      </c>
      <c r="C343" s="7" t="s">
        <v>757</v>
      </c>
      <c r="D343" s="28" t="s">
        <v>758</v>
      </c>
      <c r="E343" s="33"/>
      <c r="F343" s="139">
        <v>1300</v>
      </c>
      <c r="G343" s="92">
        <f t="shared" si="10"/>
        <v>650</v>
      </c>
      <c r="H343" s="286">
        <f t="shared" si="11"/>
        <v>0</v>
      </c>
      <c r="I343" s="138"/>
    </row>
    <row r="344" spans="1:9" s="1" customFormat="1" ht="15" customHeight="1">
      <c r="A344" s="61" t="s">
        <v>712</v>
      </c>
      <c r="B344" s="121">
        <v>9788414002018</v>
      </c>
      <c r="C344" s="7" t="s">
        <v>759</v>
      </c>
      <c r="D344" s="28" t="s">
        <v>760</v>
      </c>
      <c r="E344" s="33"/>
      <c r="F344" s="139">
        <v>1300</v>
      </c>
      <c r="G344" s="92">
        <f t="shared" si="10"/>
        <v>650</v>
      </c>
      <c r="H344" s="286">
        <f t="shared" si="11"/>
        <v>0</v>
      </c>
      <c r="I344" s="138"/>
    </row>
    <row r="345" spans="1:9" s="1" customFormat="1" ht="15" customHeight="1">
      <c r="A345" s="61" t="s">
        <v>806</v>
      </c>
      <c r="B345" s="121">
        <v>9788414005361</v>
      </c>
      <c r="C345" s="7" t="s">
        <v>806</v>
      </c>
      <c r="D345" s="28" t="s">
        <v>807</v>
      </c>
      <c r="E345" s="33"/>
      <c r="F345" s="139">
        <v>1300</v>
      </c>
      <c r="G345" s="92">
        <f t="shared" si="10"/>
        <v>650</v>
      </c>
      <c r="H345" s="286">
        <f t="shared" si="11"/>
        <v>0</v>
      </c>
      <c r="I345" s="138"/>
    </row>
    <row r="346" spans="1:9" s="1" customFormat="1" ht="15" customHeight="1">
      <c r="A346" s="61" t="s">
        <v>806</v>
      </c>
      <c r="B346" s="121">
        <v>9788414005378</v>
      </c>
      <c r="C346" s="7" t="s">
        <v>808</v>
      </c>
      <c r="D346" s="28" t="s">
        <v>809</v>
      </c>
      <c r="E346" s="33"/>
      <c r="F346" s="139">
        <v>1300</v>
      </c>
      <c r="G346" s="92">
        <f t="shared" si="10"/>
        <v>650</v>
      </c>
      <c r="H346" s="286">
        <f t="shared" si="11"/>
        <v>0</v>
      </c>
      <c r="I346" s="138"/>
    </row>
    <row r="347" spans="1:9" s="1" customFormat="1" ht="15" customHeight="1">
      <c r="A347" s="61" t="s">
        <v>806</v>
      </c>
      <c r="B347" s="121">
        <v>9788414005385</v>
      </c>
      <c r="C347" s="7" t="s">
        <v>810</v>
      </c>
      <c r="D347" s="28" t="s">
        <v>811</v>
      </c>
      <c r="E347" s="33"/>
      <c r="F347" s="139">
        <v>1300</v>
      </c>
      <c r="G347" s="92">
        <f t="shared" si="10"/>
        <v>650</v>
      </c>
      <c r="H347" s="286">
        <f t="shared" si="11"/>
        <v>0</v>
      </c>
      <c r="I347" s="138"/>
    </row>
    <row r="348" spans="1:9" s="1" customFormat="1" ht="15" customHeight="1">
      <c r="A348" s="61" t="s">
        <v>816</v>
      </c>
      <c r="B348" s="121">
        <v>9788414002193</v>
      </c>
      <c r="C348" s="7" t="s">
        <v>817</v>
      </c>
      <c r="D348" s="28" t="s">
        <v>818</v>
      </c>
      <c r="E348" s="33"/>
      <c r="F348" s="139">
        <v>1300</v>
      </c>
      <c r="G348" s="92">
        <f t="shared" si="10"/>
        <v>650</v>
      </c>
      <c r="H348" s="286">
        <f t="shared" si="11"/>
        <v>0</v>
      </c>
      <c r="I348" s="138"/>
    </row>
    <row r="349" spans="1:9" s="1" customFormat="1" ht="15" customHeight="1">
      <c r="A349" s="61" t="s">
        <v>816</v>
      </c>
      <c r="B349" s="121">
        <v>9788414002209</v>
      </c>
      <c r="C349" s="7" t="s">
        <v>819</v>
      </c>
      <c r="D349" s="28" t="s">
        <v>820</v>
      </c>
      <c r="E349" s="33"/>
      <c r="F349" s="139">
        <v>1300</v>
      </c>
      <c r="G349" s="92">
        <f t="shared" si="10"/>
        <v>650</v>
      </c>
      <c r="H349" s="286">
        <f t="shared" si="11"/>
        <v>0</v>
      </c>
      <c r="I349" s="138"/>
    </row>
    <row r="350" spans="1:9" s="1" customFormat="1" ht="15" customHeight="1">
      <c r="A350" s="61" t="s">
        <v>816</v>
      </c>
      <c r="B350" s="121">
        <v>9788414003169</v>
      </c>
      <c r="C350" s="7" t="s">
        <v>821</v>
      </c>
      <c r="D350" s="28" t="s">
        <v>822</v>
      </c>
      <c r="E350" s="33"/>
      <c r="F350" s="139">
        <v>1300</v>
      </c>
      <c r="G350" s="92">
        <f t="shared" si="10"/>
        <v>650</v>
      </c>
      <c r="H350" s="286">
        <f t="shared" si="11"/>
        <v>0</v>
      </c>
      <c r="I350" s="138"/>
    </row>
    <row r="351" spans="1:9" s="1" customFormat="1" ht="15" customHeight="1">
      <c r="A351" s="61" t="s">
        <v>816</v>
      </c>
      <c r="B351" s="121">
        <v>9788414005019</v>
      </c>
      <c r="C351" s="7" t="s">
        <v>823</v>
      </c>
      <c r="D351" s="28" t="s">
        <v>824</v>
      </c>
      <c r="E351" s="33"/>
      <c r="F351" s="139">
        <v>1300</v>
      </c>
      <c r="G351" s="92">
        <f t="shared" si="10"/>
        <v>650</v>
      </c>
      <c r="H351" s="286">
        <f t="shared" si="11"/>
        <v>0</v>
      </c>
      <c r="I351" s="138"/>
    </row>
    <row r="352" spans="1:9" s="65" customFormat="1" ht="15" customHeight="1">
      <c r="A352" s="61" t="s">
        <v>816</v>
      </c>
      <c r="B352" s="121">
        <v>9788414005026</v>
      </c>
      <c r="C352" s="7" t="s">
        <v>825</v>
      </c>
      <c r="D352" s="28" t="s">
        <v>826</v>
      </c>
      <c r="E352" s="33"/>
      <c r="F352" s="139">
        <v>1300</v>
      </c>
      <c r="G352" s="92">
        <f t="shared" si="10"/>
        <v>650</v>
      </c>
      <c r="H352" s="286">
        <f t="shared" si="11"/>
        <v>0</v>
      </c>
      <c r="I352" s="138"/>
    </row>
    <row r="353" spans="1:9" s="65" customFormat="1" ht="15" customHeight="1">
      <c r="A353" s="61" t="s">
        <v>816</v>
      </c>
      <c r="B353" s="121">
        <v>9788414005033</v>
      </c>
      <c r="C353" s="7" t="s">
        <v>827</v>
      </c>
      <c r="D353" s="28" t="s">
        <v>828</v>
      </c>
      <c r="E353" s="33"/>
      <c r="F353" s="139">
        <v>1300</v>
      </c>
      <c r="G353" s="92">
        <f t="shared" si="10"/>
        <v>650</v>
      </c>
      <c r="H353" s="286">
        <f t="shared" si="11"/>
        <v>0</v>
      </c>
      <c r="I353" s="138"/>
    </row>
    <row r="354" spans="1:9" s="1" customFormat="1" ht="15" customHeight="1">
      <c r="A354" s="61" t="s">
        <v>563</v>
      </c>
      <c r="B354" s="277">
        <v>9788426390936</v>
      </c>
      <c r="C354" s="68" t="s">
        <v>559</v>
      </c>
      <c r="D354" s="64" t="s">
        <v>560</v>
      </c>
      <c r="E354" s="33"/>
      <c r="F354" s="139">
        <v>1625</v>
      </c>
      <c r="G354" s="92">
        <f t="shared" si="10"/>
        <v>812.5</v>
      </c>
      <c r="H354" s="286">
        <f t="shared" si="11"/>
        <v>0</v>
      </c>
      <c r="I354" s="138"/>
    </row>
    <row r="355" spans="1:9" s="1" customFormat="1" ht="15" customHeight="1">
      <c r="A355" s="61" t="s">
        <v>563</v>
      </c>
      <c r="B355" s="277">
        <v>9788426390943</v>
      </c>
      <c r="C355" s="68" t="s">
        <v>561</v>
      </c>
      <c r="D355" s="64" t="s">
        <v>562</v>
      </c>
      <c r="E355" s="33"/>
      <c r="F355" s="139">
        <v>1625</v>
      </c>
      <c r="G355" s="92">
        <f t="shared" si="10"/>
        <v>812.5</v>
      </c>
      <c r="H355" s="286">
        <f t="shared" si="11"/>
        <v>0</v>
      </c>
      <c r="I355" s="138"/>
    </row>
    <row r="356" spans="1:9" s="1" customFormat="1" ht="15" customHeight="1">
      <c r="A356" s="61" t="s">
        <v>563</v>
      </c>
      <c r="B356" s="121">
        <v>9788426391636</v>
      </c>
      <c r="C356" s="7" t="s">
        <v>656</v>
      </c>
      <c r="D356" s="28" t="s">
        <v>657</v>
      </c>
      <c r="E356" s="33"/>
      <c r="F356" s="139">
        <v>1625</v>
      </c>
      <c r="G356" s="92">
        <f t="shared" si="10"/>
        <v>812.5</v>
      </c>
      <c r="H356" s="286">
        <f t="shared" si="11"/>
        <v>0</v>
      </c>
      <c r="I356" s="138"/>
    </row>
    <row r="357" spans="1:9" s="1" customFormat="1" ht="15" customHeight="1">
      <c r="A357" s="61" t="s">
        <v>563</v>
      </c>
      <c r="B357" s="121">
        <v>9788426391643</v>
      </c>
      <c r="C357" s="7" t="s">
        <v>658</v>
      </c>
      <c r="D357" s="28" t="s">
        <v>659</v>
      </c>
      <c r="E357" s="33"/>
      <c r="F357" s="139">
        <v>1625</v>
      </c>
      <c r="G357" s="92">
        <f t="shared" si="10"/>
        <v>812.5</v>
      </c>
      <c r="H357" s="286">
        <f t="shared" si="11"/>
        <v>0</v>
      </c>
      <c r="I357" s="138"/>
    </row>
    <row r="358" spans="1:9" s="1" customFormat="1" ht="15" customHeight="1">
      <c r="A358" s="61" t="s">
        <v>163</v>
      </c>
      <c r="B358" s="275">
        <v>9788426371775</v>
      </c>
      <c r="C358" s="6" t="s">
        <v>117</v>
      </c>
      <c r="D358" s="35" t="s">
        <v>25</v>
      </c>
      <c r="E358" s="33"/>
      <c r="F358" s="139">
        <v>1625</v>
      </c>
      <c r="G358" s="92">
        <f t="shared" si="10"/>
        <v>812.5</v>
      </c>
      <c r="H358" s="286">
        <f t="shared" si="11"/>
        <v>0</v>
      </c>
      <c r="I358" s="138"/>
    </row>
    <row r="359" spans="1:9" s="1" customFormat="1" ht="15" customHeight="1">
      <c r="A359" s="61" t="s">
        <v>163</v>
      </c>
      <c r="B359" s="275">
        <v>9788426380098</v>
      </c>
      <c r="C359" s="6" t="s">
        <v>457</v>
      </c>
      <c r="D359" s="35" t="s">
        <v>527</v>
      </c>
      <c r="E359" s="33"/>
      <c r="F359" s="139">
        <v>1625</v>
      </c>
      <c r="G359" s="92">
        <f t="shared" si="10"/>
        <v>812.5</v>
      </c>
      <c r="H359" s="286">
        <f t="shared" si="11"/>
        <v>0</v>
      </c>
      <c r="I359" s="138"/>
    </row>
    <row r="360" spans="1:9" s="1" customFormat="1" ht="15" customHeight="1">
      <c r="A360" s="61" t="s">
        <v>163</v>
      </c>
      <c r="B360" s="275">
        <v>9788426380524</v>
      </c>
      <c r="C360" s="6" t="s">
        <v>450</v>
      </c>
      <c r="D360" s="35" t="s">
        <v>451</v>
      </c>
      <c r="E360" s="33"/>
      <c r="F360" s="139">
        <v>1625</v>
      </c>
      <c r="G360" s="92">
        <f t="shared" si="10"/>
        <v>812.5</v>
      </c>
      <c r="H360" s="286">
        <f t="shared" si="11"/>
        <v>0</v>
      </c>
      <c r="I360" s="138"/>
    </row>
    <row r="361" spans="1:9" s="1" customFormat="1" ht="15" customHeight="1">
      <c r="A361" s="61" t="s">
        <v>163</v>
      </c>
      <c r="B361" s="277">
        <v>9788426388919</v>
      </c>
      <c r="C361" s="68" t="s">
        <v>492</v>
      </c>
      <c r="D361" s="64" t="s">
        <v>493</v>
      </c>
      <c r="E361" s="33"/>
      <c r="F361" s="139">
        <v>1625</v>
      </c>
      <c r="G361" s="92">
        <f t="shared" si="10"/>
        <v>812.5</v>
      </c>
      <c r="H361" s="286">
        <f t="shared" si="11"/>
        <v>0</v>
      </c>
      <c r="I361" s="138"/>
    </row>
    <row r="362" spans="1:9" s="1" customFormat="1" ht="15" customHeight="1">
      <c r="A362" s="61" t="s">
        <v>163</v>
      </c>
      <c r="B362" s="275">
        <v>9788426380081</v>
      </c>
      <c r="C362" s="6" t="s">
        <v>455</v>
      </c>
      <c r="D362" s="35" t="s">
        <v>456</v>
      </c>
      <c r="E362" s="33"/>
      <c r="F362" s="139">
        <v>1625</v>
      </c>
      <c r="G362" s="92">
        <f t="shared" si="10"/>
        <v>812.5</v>
      </c>
      <c r="H362" s="286">
        <f t="shared" si="11"/>
        <v>0</v>
      </c>
      <c r="I362" s="138"/>
    </row>
    <row r="363" spans="1:9" s="1" customFormat="1" ht="15" customHeight="1">
      <c r="A363" s="61" t="s">
        <v>155</v>
      </c>
      <c r="B363" s="275">
        <v>9788426373809</v>
      </c>
      <c r="C363" s="6" t="s">
        <v>334</v>
      </c>
      <c r="D363" s="35" t="s">
        <v>125</v>
      </c>
      <c r="E363" s="33"/>
      <c r="F363" s="139">
        <v>1140</v>
      </c>
      <c r="G363" s="92">
        <f t="shared" si="10"/>
        <v>570</v>
      </c>
      <c r="H363" s="286">
        <f t="shared" si="11"/>
        <v>0</v>
      </c>
      <c r="I363" s="138"/>
    </row>
    <row r="364" spans="1:9" s="1" customFormat="1" ht="15" customHeight="1">
      <c r="A364" s="61" t="s">
        <v>155</v>
      </c>
      <c r="B364" s="275">
        <v>9788426373816</v>
      </c>
      <c r="C364" s="6" t="s">
        <v>335</v>
      </c>
      <c r="D364" s="35" t="s">
        <v>126</v>
      </c>
      <c r="E364" s="33"/>
      <c r="F364" s="139">
        <v>1140</v>
      </c>
      <c r="G364" s="92">
        <f t="shared" si="10"/>
        <v>570</v>
      </c>
      <c r="H364" s="286">
        <f t="shared" si="11"/>
        <v>0</v>
      </c>
      <c r="I364" s="138"/>
    </row>
    <row r="365" spans="1:9" s="1" customFormat="1" ht="15" customHeight="1">
      <c r="A365" s="61" t="s">
        <v>155</v>
      </c>
      <c r="B365" s="275">
        <v>9788426373793</v>
      </c>
      <c r="C365" s="6" t="s">
        <v>333</v>
      </c>
      <c r="D365" s="35" t="s">
        <v>124</v>
      </c>
      <c r="E365" s="33"/>
      <c r="F365" s="139">
        <v>1140</v>
      </c>
      <c r="G365" s="92">
        <f t="shared" si="10"/>
        <v>570</v>
      </c>
      <c r="H365" s="286">
        <f t="shared" si="11"/>
        <v>0</v>
      </c>
      <c r="I365" s="138"/>
    </row>
    <row r="366" spans="1:9" s="1" customFormat="1" ht="15" customHeight="1">
      <c r="A366" s="61" t="s">
        <v>668</v>
      </c>
      <c r="B366" s="274" t="s">
        <v>882</v>
      </c>
      <c r="C366" s="112" t="s">
        <v>883</v>
      </c>
      <c r="D366" s="111" t="s">
        <v>884</v>
      </c>
      <c r="E366" s="33"/>
      <c r="F366" s="139">
        <v>1465</v>
      </c>
      <c r="G366" s="92">
        <f t="shared" si="10"/>
        <v>732.5</v>
      </c>
      <c r="H366" s="286">
        <f t="shared" si="11"/>
        <v>0</v>
      </c>
      <c r="I366" s="138"/>
    </row>
    <row r="367" spans="1:9" s="1" customFormat="1" ht="15" customHeight="1">
      <c r="A367" s="61" t="s">
        <v>668</v>
      </c>
      <c r="B367" s="274" t="s">
        <v>885</v>
      </c>
      <c r="C367" s="112" t="s">
        <v>886</v>
      </c>
      <c r="D367" s="111" t="s">
        <v>887</v>
      </c>
      <c r="E367" s="33"/>
      <c r="F367" s="139">
        <v>1465</v>
      </c>
      <c r="G367" s="92">
        <f t="shared" si="10"/>
        <v>732.5</v>
      </c>
      <c r="H367" s="286">
        <f t="shared" si="11"/>
        <v>0</v>
      </c>
      <c r="I367" s="138"/>
    </row>
    <row r="368" spans="1:9" s="1" customFormat="1" ht="15" customHeight="1">
      <c r="A368" s="61" t="s">
        <v>161</v>
      </c>
      <c r="B368" s="275">
        <v>9788426356451</v>
      </c>
      <c r="C368" s="6" t="s">
        <v>422</v>
      </c>
      <c r="D368" s="35" t="s">
        <v>423</v>
      </c>
      <c r="E368" s="33"/>
      <c r="F368" s="139">
        <v>1300</v>
      </c>
      <c r="G368" s="92">
        <f t="shared" si="10"/>
        <v>650</v>
      </c>
      <c r="H368" s="286">
        <f t="shared" si="11"/>
        <v>0</v>
      </c>
      <c r="I368" s="138"/>
    </row>
    <row r="369" spans="1:9" s="1" customFormat="1" ht="15" customHeight="1">
      <c r="A369" s="61" t="s">
        <v>1102</v>
      </c>
      <c r="B369" s="121">
        <v>9788414023396</v>
      </c>
      <c r="C369" s="7" t="s">
        <v>1201</v>
      </c>
      <c r="D369" s="28" t="s">
        <v>1202</v>
      </c>
      <c r="E369" s="33"/>
      <c r="F369" s="139">
        <v>1790</v>
      </c>
      <c r="G369" s="92">
        <f t="shared" si="10"/>
        <v>895</v>
      </c>
      <c r="H369" s="286">
        <f t="shared" si="11"/>
        <v>0</v>
      </c>
      <c r="I369" s="138"/>
    </row>
    <row r="370" spans="1:9" s="1" customFormat="1" ht="15" customHeight="1">
      <c r="A370" s="61" t="s">
        <v>1101</v>
      </c>
      <c r="B370" s="121">
        <v>9788414005439</v>
      </c>
      <c r="C370" s="7" t="s">
        <v>803</v>
      </c>
      <c r="D370" s="28" t="s">
        <v>802</v>
      </c>
      <c r="E370" s="33"/>
      <c r="F370" s="139">
        <v>1465</v>
      </c>
      <c r="G370" s="92">
        <f t="shared" si="10"/>
        <v>732.5</v>
      </c>
      <c r="H370" s="286">
        <f t="shared" si="11"/>
        <v>0</v>
      </c>
      <c r="I370" s="138"/>
    </row>
    <row r="371" spans="1:9" s="1" customFormat="1" ht="15" customHeight="1">
      <c r="A371" s="61" t="s">
        <v>960</v>
      </c>
      <c r="B371" s="121">
        <v>9788414010150</v>
      </c>
      <c r="C371" s="7" t="s">
        <v>927</v>
      </c>
      <c r="D371" s="28" t="s">
        <v>926</v>
      </c>
      <c r="E371" s="33"/>
      <c r="F371" s="139">
        <v>1950</v>
      </c>
      <c r="G371" s="92">
        <f t="shared" si="10"/>
        <v>975</v>
      </c>
      <c r="H371" s="286">
        <f t="shared" si="11"/>
        <v>0</v>
      </c>
      <c r="I371" s="138"/>
    </row>
    <row r="372" spans="1:9" s="1" customFormat="1" ht="15" customHeight="1">
      <c r="A372" s="61" t="s">
        <v>960</v>
      </c>
      <c r="B372" s="121">
        <v>9788414010167</v>
      </c>
      <c r="C372" s="7" t="s">
        <v>928</v>
      </c>
      <c r="D372" s="28" t="s">
        <v>929</v>
      </c>
      <c r="E372" s="33"/>
      <c r="F372" s="139">
        <v>1950</v>
      </c>
      <c r="G372" s="92">
        <f t="shared" si="10"/>
        <v>975</v>
      </c>
      <c r="H372" s="286">
        <f t="shared" si="11"/>
        <v>0</v>
      </c>
      <c r="I372" s="138"/>
    </row>
    <row r="373" spans="1:9" s="1" customFormat="1" ht="15" customHeight="1">
      <c r="A373" s="61" t="s">
        <v>1067</v>
      </c>
      <c r="B373" s="121">
        <v>9788414022368</v>
      </c>
      <c r="C373" s="7" t="s">
        <v>131</v>
      </c>
      <c r="D373" s="28" t="s">
        <v>1203</v>
      </c>
      <c r="E373" s="33"/>
      <c r="F373" s="139">
        <v>2400</v>
      </c>
      <c r="G373" s="92">
        <f t="shared" si="10"/>
        <v>1200</v>
      </c>
      <c r="H373" s="286">
        <f t="shared" si="11"/>
        <v>0</v>
      </c>
      <c r="I373" s="138"/>
    </row>
    <row r="374" spans="1:9" s="1" customFormat="1" ht="15">
      <c r="A374" s="61" t="s">
        <v>666</v>
      </c>
      <c r="B374" s="121">
        <v>9788426397614</v>
      </c>
      <c r="C374" s="7" t="s">
        <v>726</v>
      </c>
      <c r="D374" s="28" t="s">
        <v>728</v>
      </c>
      <c r="E374" s="33"/>
      <c r="F374" s="139">
        <v>1625</v>
      </c>
      <c r="G374" s="92">
        <f t="shared" si="10"/>
        <v>812.5</v>
      </c>
      <c r="H374" s="286">
        <f t="shared" si="11"/>
        <v>0</v>
      </c>
      <c r="I374" s="138"/>
    </row>
    <row r="375" spans="1:9" s="1" customFormat="1" ht="15">
      <c r="A375" s="61" t="s">
        <v>666</v>
      </c>
      <c r="B375" s="121">
        <v>9788426397621</v>
      </c>
      <c r="C375" s="7" t="s">
        <v>727</v>
      </c>
      <c r="D375" s="28" t="s">
        <v>729</v>
      </c>
      <c r="E375" s="33"/>
      <c r="F375" s="139">
        <v>1625</v>
      </c>
      <c r="G375" s="92">
        <f t="shared" si="10"/>
        <v>812.5</v>
      </c>
      <c r="H375" s="286">
        <f t="shared" si="11"/>
        <v>0</v>
      </c>
      <c r="I375" s="138"/>
    </row>
    <row r="376" spans="1:9" s="1" customFormat="1" ht="15" customHeight="1">
      <c r="A376" s="61" t="s">
        <v>730</v>
      </c>
      <c r="B376" s="121">
        <v>9788414001936</v>
      </c>
      <c r="C376" s="7" t="s">
        <v>731</v>
      </c>
      <c r="D376" s="28" t="s">
        <v>732</v>
      </c>
      <c r="E376" s="33"/>
      <c r="F376" s="139">
        <v>1625</v>
      </c>
      <c r="G376" s="92">
        <f t="shared" si="10"/>
        <v>812.5</v>
      </c>
      <c r="H376" s="286">
        <f t="shared" si="11"/>
        <v>0</v>
      </c>
      <c r="I376" s="138"/>
    </row>
    <row r="377" spans="1:9" s="1" customFormat="1" ht="15" customHeight="1">
      <c r="A377" s="61" t="s">
        <v>730</v>
      </c>
      <c r="B377" s="121">
        <v>9788414001943</v>
      </c>
      <c r="C377" s="7" t="s">
        <v>733</v>
      </c>
      <c r="D377" s="28" t="s">
        <v>734</v>
      </c>
      <c r="E377" s="33"/>
      <c r="F377" s="139">
        <v>1625</v>
      </c>
      <c r="G377" s="92">
        <f t="shared" si="10"/>
        <v>812.5</v>
      </c>
      <c r="H377" s="286">
        <f t="shared" si="11"/>
        <v>0</v>
      </c>
      <c r="I377" s="138"/>
    </row>
    <row r="378" spans="1:9" s="22" customFormat="1" ht="15" customHeight="1">
      <c r="A378" s="61" t="s">
        <v>134</v>
      </c>
      <c r="B378" s="32">
        <v>9788426381996</v>
      </c>
      <c r="C378" s="14" t="s">
        <v>256</v>
      </c>
      <c r="D378" s="35" t="s">
        <v>0</v>
      </c>
      <c r="E378" s="33"/>
      <c r="F378" s="139">
        <v>1300</v>
      </c>
      <c r="G378" s="92">
        <f t="shared" si="10"/>
        <v>650</v>
      </c>
      <c r="H378" s="286">
        <f t="shared" si="11"/>
        <v>0</v>
      </c>
      <c r="I378" s="138"/>
    </row>
    <row r="379" spans="1:9" s="65" customFormat="1" ht="15" customHeight="1">
      <c r="A379" s="61" t="s">
        <v>452</v>
      </c>
      <c r="B379" s="275">
        <v>9788426380579</v>
      </c>
      <c r="C379" s="6" t="s">
        <v>453</v>
      </c>
      <c r="D379" s="35" t="s">
        <v>454</v>
      </c>
      <c r="E379" s="33"/>
      <c r="F379" s="139">
        <v>1625</v>
      </c>
      <c r="G379" s="92">
        <f t="shared" si="10"/>
        <v>812.5</v>
      </c>
      <c r="H379" s="286">
        <f t="shared" si="11"/>
        <v>0</v>
      </c>
      <c r="I379" s="138"/>
    </row>
    <row r="380" spans="1:9" s="1" customFormat="1" ht="15" customHeight="1">
      <c r="A380" s="61" t="s">
        <v>721</v>
      </c>
      <c r="B380" s="121">
        <v>9788414001370</v>
      </c>
      <c r="C380" s="7" t="s">
        <v>722</v>
      </c>
      <c r="D380" s="28" t="s">
        <v>723</v>
      </c>
      <c r="E380" s="33"/>
      <c r="F380" s="139">
        <v>2900</v>
      </c>
      <c r="G380" s="92">
        <f t="shared" si="10"/>
        <v>1450</v>
      </c>
      <c r="H380" s="286">
        <f t="shared" si="11"/>
        <v>0</v>
      </c>
      <c r="I380" s="138"/>
    </row>
    <row r="381" spans="1:9" s="1" customFormat="1" ht="15">
      <c r="A381" s="61" t="s">
        <v>721</v>
      </c>
      <c r="B381" s="121">
        <v>9788414002155</v>
      </c>
      <c r="C381" s="7" t="s">
        <v>755</v>
      </c>
      <c r="D381" s="28" t="s">
        <v>756</v>
      </c>
      <c r="E381" s="33"/>
      <c r="F381" s="139">
        <v>2900</v>
      </c>
      <c r="G381" s="92">
        <f t="shared" si="10"/>
        <v>1450</v>
      </c>
      <c r="H381" s="286">
        <f t="shared" si="11"/>
        <v>0</v>
      </c>
      <c r="I381" s="138"/>
    </row>
    <row r="382" spans="1:9" s="1" customFormat="1" ht="15" customHeight="1">
      <c r="A382" s="61" t="s">
        <v>721</v>
      </c>
      <c r="B382" s="121">
        <v>9788414001387</v>
      </c>
      <c r="C382" s="7" t="s">
        <v>724</v>
      </c>
      <c r="D382" s="28" t="s">
        <v>725</v>
      </c>
      <c r="E382" s="33"/>
      <c r="F382" s="139">
        <v>2900</v>
      </c>
      <c r="G382" s="92">
        <f t="shared" si="10"/>
        <v>1450</v>
      </c>
      <c r="H382" s="286">
        <f t="shared" si="11"/>
        <v>0</v>
      </c>
      <c r="I382" s="138"/>
    </row>
    <row r="383" spans="1:9" s="1" customFormat="1" ht="15" customHeight="1">
      <c r="A383" s="61" t="s">
        <v>721</v>
      </c>
      <c r="B383" s="121">
        <v>9788414002148</v>
      </c>
      <c r="C383" s="7" t="s">
        <v>754</v>
      </c>
      <c r="D383" s="28" t="s">
        <v>753</v>
      </c>
      <c r="E383" s="33"/>
      <c r="F383" s="139">
        <v>2900</v>
      </c>
      <c r="G383" s="92">
        <f t="shared" si="10"/>
        <v>1450</v>
      </c>
      <c r="H383" s="286">
        <f t="shared" si="11"/>
        <v>0</v>
      </c>
      <c r="I383" s="138"/>
    </row>
    <row r="384" spans="1:9" s="1" customFormat="1" ht="15" customHeight="1">
      <c r="A384" s="61" t="s">
        <v>24</v>
      </c>
      <c r="B384" s="275">
        <v>9788426373441</v>
      </c>
      <c r="C384" s="6" t="s">
        <v>33</v>
      </c>
      <c r="D384" s="35" t="s">
        <v>54</v>
      </c>
      <c r="E384" s="33"/>
      <c r="F384" s="139">
        <v>1300</v>
      </c>
      <c r="G384" s="92">
        <f t="shared" si="10"/>
        <v>650</v>
      </c>
      <c r="H384" s="286">
        <f t="shared" si="11"/>
        <v>0</v>
      </c>
      <c r="I384" s="138"/>
    </row>
    <row r="385" spans="1:9" ht="15" customHeight="1">
      <c r="A385" s="61" t="s">
        <v>24</v>
      </c>
      <c r="B385" s="275">
        <v>9788426368928</v>
      </c>
      <c r="C385" s="6" t="s">
        <v>32</v>
      </c>
      <c r="D385" s="35" t="s">
        <v>53</v>
      </c>
      <c r="E385" s="33"/>
      <c r="F385" s="139">
        <v>1300</v>
      </c>
      <c r="G385" s="92">
        <f t="shared" si="10"/>
        <v>650</v>
      </c>
      <c r="H385" s="286">
        <f t="shared" si="11"/>
        <v>0</v>
      </c>
      <c r="I385" s="138"/>
    </row>
    <row r="386" spans="1:9" s="1" customFormat="1" ht="15" customHeight="1">
      <c r="A386" s="61" t="s">
        <v>24</v>
      </c>
      <c r="B386" s="275">
        <v>9788426368911</v>
      </c>
      <c r="C386" s="6" t="s">
        <v>336</v>
      </c>
      <c r="D386" s="35" t="s">
        <v>52</v>
      </c>
      <c r="E386" s="33"/>
      <c r="F386" s="139">
        <v>1300</v>
      </c>
      <c r="G386" s="92">
        <f t="shared" si="10"/>
        <v>650</v>
      </c>
      <c r="H386" s="286">
        <f t="shared" si="11"/>
        <v>0</v>
      </c>
      <c r="I386" s="138"/>
    </row>
    <row r="387" spans="1:9" s="1" customFormat="1" ht="15" customHeight="1">
      <c r="A387" s="61" t="s">
        <v>159</v>
      </c>
      <c r="B387" s="32">
        <v>9788426382009</v>
      </c>
      <c r="C387" s="13" t="s">
        <v>39</v>
      </c>
      <c r="D387" s="35" t="s">
        <v>1</v>
      </c>
      <c r="E387" s="33"/>
      <c r="F387" s="139">
        <v>1300</v>
      </c>
      <c r="G387" s="92">
        <f t="shared" si="10"/>
        <v>650</v>
      </c>
      <c r="H387" s="286">
        <f t="shared" si="11"/>
        <v>0</v>
      </c>
      <c r="I387" s="138"/>
    </row>
    <row r="388" spans="1:9" ht="15" customHeight="1">
      <c r="A388" s="61" t="s">
        <v>159</v>
      </c>
      <c r="B388" s="277">
        <v>9788426373458</v>
      </c>
      <c r="C388" s="6" t="s">
        <v>34</v>
      </c>
      <c r="D388" s="35" t="s">
        <v>55</v>
      </c>
      <c r="E388" s="33"/>
      <c r="F388" s="139">
        <v>1300</v>
      </c>
      <c r="G388" s="92">
        <f t="shared" si="10"/>
        <v>650</v>
      </c>
      <c r="H388" s="286">
        <f t="shared" si="11"/>
        <v>0</v>
      </c>
      <c r="I388" s="138"/>
    </row>
    <row r="389" spans="1:9" s="1" customFormat="1" ht="15" customHeight="1">
      <c r="A389" s="61" t="s">
        <v>183</v>
      </c>
      <c r="B389" s="275">
        <v>9788426368478</v>
      </c>
      <c r="C389" s="6" t="s">
        <v>36</v>
      </c>
      <c r="D389" s="35" t="s">
        <v>198</v>
      </c>
      <c r="E389" s="33"/>
      <c r="F389" s="139">
        <v>1140</v>
      </c>
      <c r="G389" s="92">
        <f t="shared" si="10"/>
        <v>570</v>
      </c>
      <c r="H389" s="286">
        <f t="shared" si="11"/>
        <v>0</v>
      </c>
      <c r="I389" s="138"/>
    </row>
    <row r="390" spans="1:9" ht="15" customHeight="1">
      <c r="A390" s="61" t="s">
        <v>183</v>
      </c>
      <c r="B390" s="275">
        <v>9788426372550</v>
      </c>
      <c r="C390" s="6" t="s">
        <v>152</v>
      </c>
      <c r="D390" s="35" t="s">
        <v>49</v>
      </c>
      <c r="E390" s="33"/>
      <c r="F390" s="139">
        <v>1625</v>
      </c>
      <c r="G390" s="92">
        <f t="shared" si="10"/>
        <v>812.5</v>
      </c>
      <c r="H390" s="286">
        <f t="shared" si="11"/>
        <v>0</v>
      </c>
      <c r="I390" s="138"/>
    </row>
    <row r="391" spans="1:9" s="1" customFormat="1" ht="15" customHeight="1">
      <c r="A391" s="61" t="s">
        <v>136</v>
      </c>
      <c r="B391" s="275">
        <v>9788426376695</v>
      </c>
      <c r="C391" s="6" t="s">
        <v>31</v>
      </c>
      <c r="D391" s="35" t="s">
        <v>145</v>
      </c>
      <c r="E391" s="33"/>
      <c r="F391" s="139">
        <v>1465</v>
      </c>
      <c r="G391" s="92">
        <f t="shared" si="10"/>
        <v>732.5</v>
      </c>
      <c r="H391" s="286">
        <f t="shared" si="11"/>
        <v>0</v>
      </c>
      <c r="I391" s="138"/>
    </row>
    <row r="392" spans="1:9" s="1" customFormat="1" ht="15" customHeight="1">
      <c r="A392" s="61" t="s">
        <v>467</v>
      </c>
      <c r="B392" s="275">
        <v>9788426386571</v>
      </c>
      <c r="C392" s="6" t="s">
        <v>468</v>
      </c>
      <c r="D392" s="35" t="s">
        <v>470</v>
      </c>
      <c r="E392" s="33"/>
      <c r="F392" s="139">
        <v>1465</v>
      </c>
      <c r="G392" s="92">
        <f t="shared" si="10"/>
        <v>732.5</v>
      </c>
      <c r="H392" s="286">
        <f t="shared" si="11"/>
        <v>0</v>
      </c>
      <c r="I392" s="138"/>
    </row>
    <row r="393" spans="1:9" s="1" customFormat="1" ht="15" customHeight="1">
      <c r="A393" s="61" t="s">
        <v>467</v>
      </c>
      <c r="B393" s="275">
        <v>9788426386588</v>
      </c>
      <c r="C393" s="6" t="s">
        <v>469</v>
      </c>
      <c r="D393" s="35" t="s">
        <v>471</v>
      </c>
      <c r="E393" s="33"/>
      <c r="F393" s="139">
        <v>1465</v>
      </c>
      <c r="G393" s="92">
        <f t="shared" si="10"/>
        <v>732.5</v>
      </c>
      <c r="H393" s="286">
        <f t="shared" si="11"/>
        <v>0</v>
      </c>
      <c r="I393" s="138"/>
    </row>
    <row r="394" spans="1:9" s="1" customFormat="1" ht="15" customHeight="1">
      <c r="A394" s="61" t="s">
        <v>667</v>
      </c>
      <c r="B394" s="121">
        <v>9788414000687</v>
      </c>
      <c r="C394" s="7" t="s">
        <v>684</v>
      </c>
      <c r="D394" s="28" t="s">
        <v>685</v>
      </c>
      <c r="E394" s="33"/>
      <c r="F394" s="139">
        <v>1140</v>
      </c>
      <c r="G394" s="92">
        <f t="shared" si="10"/>
        <v>570</v>
      </c>
      <c r="H394" s="286">
        <f t="shared" si="11"/>
        <v>0</v>
      </c>
      <c r="I394" s="138"/>
    </row>
    <row r="395" spans="1:9" s="1" customFormat="1" ht="15" customHeight="1">
      <c r="A395" s="61" t="s">
        <v>667</v>
      </c>
      <c r="B395" s="121">
        <v>9788414000694</v>
      </c>
      <c r="C395" s="7" t="s">
        <v>687</v>
      </c>
      <c r="D395" s="28" t="s">
        <v>686</v>
      </c>
      <c r="E395" s="33"/>
      <c r="F395" s="139">
        <v>1140</v>
      </c>
      <c r="G395" s="92">
        <f t="shared" si="10"/>
        <v>570</v>
      </c>
      <c r="H395" s="286">
        <f t="shared" si="11"/>
        <v>0</v>
      </c>
      <c r="I395" s="138"/>
    </row>
    <row r="396" spans="1:9" s="1" customFormat="1" ht="15" customHeight="1">
      <c r="A396" s="61" t="s">
        <v>667</v>
      </c>
      <c r="B396" s="121">
        <v>9788414000700</v>
      </c>
      <c r="C396" s="7" t="s">
        <v>689</v>
      </c>
      <c r="D396" s="28" t="s">
        <v>688</v>
      </c>
      <c r="E396" s="33"/>
      <c r="F396" s="139">
        <v>1140</v>
      </c>
      <c r="G396" s="92">
        <f t="shared" si="10"/>
        <v>570</v>
      </c>
      <c r="H396" s="286">
        <f t="shared" si="11"/>
        <v>0</v>
      </c>
      <c r="I396" s="138"/>
    </row>
    <row r="397" spans="1:9" s="1" customFormat="1" ht="15" customHeight="1">
      <c r="A397" s="61" t="s">
        <v>412</v>
      </c>
      <c r="B397" s="275">
        <v>9788426352255</v>
      </c>
      <c r="C397" s="6" t="s">
        <v>342</v>
      </c>
      <c r="D397" s="35" t="s">
        <v>343</v>
      </c>
      <c r="E397" s="33"/>
      <c r="F397" s="139">
        <v>1140</v>
      </c>
      <c r="G397" s="92">
        <f t="shared" ref="G397:G453" si="12">F397/2</f>
        <v>570</v>
      </c>
      <c r="H397" s="286">
        <f t="shared" ref="H397:H453" si="13">G397*E397</f>
        <v>0</v>
      </c>
      <c r="I397" s="138"/>
    </row>
    <row r="398" spans="1:9" s="1" customFormat="1" ht="15" customHeight="1">
      <c r="A398" s="61" t="s">
        <v>35</v>
      </c>
      <c r="B398" s="121">
        <v>9788414002216</v>
      </c>
      <c r="C398" s="7" t="s">
        <v>751</v>
      </c>
      <c r="D398" s="28" t="s">
        <v>750</v>
      </c>
      <c r="E398" s="33"/>
      <c r="F398" s="139">
        <v>1790</v>
      </c>
      <c r="G398" s="92">
        <f t="shared" si="12"/>
        <v>895</v>
      </c>
      <c r="H398" s="286">
        <f t="shared" si="13"/>
        <v>0</v>
      </c>
      <c r="I398" s="138"/>
    </row>
    <row r="399" spans="1:9" s="1" customFormat="1" ht="15" customHeight="1">
      <c r="A399" s="61" t="s">
        <v>35</v>
      </c>
      <c r="B399" s="121">
        <v>9788414002223</v>
      </c>
      <c r="C399" s="7" t="s">
        <v>752</v>
      </c>
      <c r="D399" s="28" t="s">
        <v>771</v>
      </c>
      <c r="E399" s="33"/>
      <c r="F399" s="139">
        <v>1790</v>
      </c>
      <c r="G399" s="92">
        <f t="shared" si="12"/>
        <v>895</v>
      </c>
      <c r="H399" s="286">
        <f t="shared" si="13"/>
        <v>0</v>
      </c>
      <c r="I399" s="138"/>
    </row>
    <row r="400" spans="1:9" s="1" customFormat="1" ht="15" customHeight="1">
      <c r="A400" s="61" t="s">
        <v>35</v>
      </c>
      <c r="B400" s="121">
        <v>9788426364869</v>
      </c>
      <c r="C400" s="7" t="s">
        <v>772</v>
      </c>
      <c r="D400" s="28" t="s">
        <v>773</v>
      </c>
      <c r="E400" s="33"/>
      <c r="F400" s="139">
        <v>1790</v>
      </c>
      <c r="G400" s="92">
        <f t="shared" si="12"/>
        <v>895</v>
      </c>
      <c r="H400" s="286">
        <f t="shared" si="13"/>
        <v>0</v>
      </c>
      <c r="I400" s="138"/>
    </row>
    <row r="401" spans="1:87" s="1" customFormat="1" ht="15" customHeight="1">
      <c r="A401" s="61" t="s">
        <v>127</v>
      </c>
      <c r="B401" s="121">
        <v>9788414016824</v>
      </c>
      <c r="C401" s="7" t="s">
        <v>1172</v>
      </c>
      <c r="D401" s="28" t="s">
        <v>1173</v>
      </c>
      <c r="E401" s="33"/>
      <c r="F401" s="139">
        <v>2500</v>
      </c>
      <c r="G401" s="92">
        <f t="shared" si="12"/>
        <v>1250</v>
      </c>
      <c r="H401" s="286">
        <f t="shared" si="13"/>
        <v>0</v>
      </c>
      <c r="I401" s="138"/>
    </row>
    <row r="402" spans="1:87" s="1" customFormat="1" ht="15" customHeight="1">
      <c r="A402" s="61" t="s">
        <v>127</v>
      </c>
      <c r="B402" s="277">
        <v>9788426389138</v>
      </c>
      <c r="C402" s="68" t="s">
        <v>494</v>
      </c>
      <c r="D402" s="64" t="s">
        <v>495</v>
      </c>
      <c r="E402" s="33"/>
      <c r="F402" s="139">
        <v>2500</v>
      </c>
      <c r="G402" s="92">
        <f t="shared" si="12"/>
        <v>1250</v>
      </c>
      <c r="H402" s="286">
        <f t="shared" si="13"/>
        <v>0</v>
      </c>
      <c r="I402" s="138"/>
    </row>
    <row r="403" spans="1:87" s="1" customFormat="1" ht="15" customHeight="1">
      <c r="A403" s="61" t="s">
        <v>127</v>
      </c>
      <c r="B403" s="275">
        <v>9788426368546</v>
      </c>
      <c r="C403" s="6" t="s">
        <v>130</v>
      </c>
      <c r="D403" s="35" t="s">
        <v>113</v>
      </c>
      <c r="E403" s="33"/>
      <c r="F403" s="139">
        <v>2500</v>
      </c>
      <c r="G403" s="92">
        <f t="shared" si="12"/>
        <v>1250</v>
      </c>
      <c r="H403" s="286">
        <f t="shared" si="13"/>
        <v>0</v>
      </c>
      <c r="I403" s="138"/>
    </row>
    <row r="404" spans="1:87" s="1" customFormat="1" ht="15">
      <c r="A404" s="61" t="s">
        <v>127</v>
      </c>
      <c r="B404" s="275">
        <v>9788426350138</v>
      </c>
      <c r="C404" s="6" t="s">
        <v>128</v>
      </c>
      <c r="D404" s="35" t="s">
        <v>111</v>
      </c>
      <c r="E404" s="33"/>
      <c r="F404" s="139">
        <v>2500</v>
      </c>
      <c r="G404" s="92">
        <f t="shared" si="12"/>
        <v>1250</v>
      </c>
      <c r="H404" s="286">
        <f t="shared" si="13"/>
        <v>0</v>
      </c>
      <c r="I404" s="138"/>
    </row>
    <row r="405" spans="1:87" s="1" customFormat="1" ht="15" customHeight="1">
      <c r="A405" s="61" t="s">
        <v>127</v>
      </c>
      <c r="B405" s="121">
        <v>9788414016831</v>
      </c>
      <c r="C405" s="7" t="s">
        <v>1174</v>
      </c>
      <c r="D405" s="28" t="s">
        <v>1175</v>
      </c>
      <c r="E405" s="33"/>
      <c r="F405" s="139">
        <v>2500</v>
      </c>
      <c r="G405" s="92">
        <f t="shared" si="12"/>
        <v>1250</v>
      </c>
      <c r="H405" s="286">
        <f t="shared" si="13"/>
        <v>0</v>
      </c>
      <c r="I405" s="138"/>
    </row>
    <row r="406" spans="1:87" s="1" customFormat="1" ht="15" customHeight="1">
      <c r="A406" s="61" t="s">
        <v>127</v>
      </c>
      <c r="B406" s="275">
        <v>9788426361738</v>
      </c>
      <c r="C406" s="6" t="s">
        <v>129</v>
      </c>
      <c r="D406" s="35" t="s">
        <v>112</v>
      </c>
      <c r="E406" s="33"/>
      <c r="F406" s="139">
        <v>2500</v>
      </c>
      <c r="G406" s="92">
        <f t="shared" si="12"/>
        <v>1250</v>
      </c>
      <c r="H406" s="286">
        <f t="shared" si="13"/>
        <v>0</v>
      </c>
      <c r="I406" s="138"/>
    </row>
    <row r="407" spans="1:87" s="1" customFormat="1" ht="15" customHeight="1">
      <c r="A407" s="61" t="s">
        <v>102</v>
      </c>
      <c r="B407" s="121">
        <v>9788426364920</v>
      </c>
      <c r="C407" s="7" t="s">
        <v>660</v>
      </c>
      <c r="D407" s="28" t="s">
        <v>661</v>
      </c>
      <c r="E407" s="33"/>
      <c r="F407" s="139">
        <v>2200</v>
      </c>
      <c r="G407" s="92">
        <f t="shared" si="12"/>
        <v>1100</v>
      </c>
      <c r="H407" s="286">
        <f t="shared" si="13"/>
        <v>0</v>
      </c>
      <c r="I407" s="138"/>
    </row>
    <row r="408" spans="1:87" s="1" customFormat="1" ht="15" customHeight="1">
      <c r="A408" s="61" t="s">
        <v>102</v>
      </c>
      <c r="B408" s="121">
        <v>9788426393654</v>
      </c>
      <c r="C408" s="7" t="s">
        <v>662</v>
      </c>
      <c r="D408" s="28" t="s">
        <v>663</v>
      </c>
      <c r="E408" s="33"/>
      <c r="F408" s="139">
        <v>2200</v>
      </c>
      <c r="G408" s="92">
        <f t="shared" si="12"/>
        <v>1100</v>
      </c>
      <c r="H408" s="286">
        <f t="shared" si="13"/>
        <v>0</v>
      </c>
      <c r="I408" s="13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</row>
    <row r="409" spans="1:87" s="1" customFormat="1" ht="15" customHeight="1">
      <c r="A409" s="61" t="s">
        <v>102</v>
      </c>
      <c r="B409" s="275">
        <v>9788426359438</v>
      </c>
      <c r="C409" s="6" t="s">
        <v>104</v>
      </c>
      <c r="D409" s="35" t="s">
        <v>110</v>
      </c>
      <c r="E409" s="33"/>
      <c r="F409" s="139">
        <v>2200</v>
      </c>
      <c r="G409" s="92">
        <f t="shared" si="12"/>
        <v>1100</v>
      </c>
      <c r="H409" s="286">
        <f t="shared" si="13"/>
        <v>0</v>
      </c>
      <c r="I409" s="138"/>
    </row>
    <row r="410" spans="1:87" s="1" customFormat="1" ht="15" customHeight="1">
      <c r="A410" s="61" t="s">
        <v>102</v>
      </c>
      <c r="B410" s="275">
        <v>9788426355409</v>
      </c>
      <c r="C410" s="6" t="s">
        <v>103</v>
      </c>
      <c r="D410" s="35" t="s">
        <v>109</v>
      </c>
      <c r="E410" s="33"/>
      <c r="F410" s="139">
        <v>2200</v>
      </c>
      <c r="G410" s="92">
        <f t="shared" si="12"/>
        <v>1100</v>
      </c>
      <c r="H410" s="286">
        <f t="shared" si="13"/>
        <v>0</v>
      </c>
      <c r="I410" s="138"/>
    </row>
    <row r="411" spans="1:87" s="1" customFormat="1" ht="15" customHeight="1">
      <c r="A411" s="61" t="s">
        <v>891</v>
      </c>
      <c r="B411" s="274" t="s">
        <v>892</v>
      </c>
      <c r="C411" s="112" t="s">
        <v>893</v>
      </c>
      <c r="D411" s="111" t="s">
        <v>894</v>
      </c>
      <c r="E411" s="33"/>
      <c r="F411" s="139">
        <v>1625</v>
      </c>
      <c r="G411" s="92">
        <f t="shared" si="12"/>
        <v>812.5</v>
      </c>
      <c r="H411" s="286">
        <f t="shared" si="13"/>
        <v>0</v>
      </c>
      <c r="I411" s="138"/>
    </row>
    <row r="412" spans="1:87" ht="15">
      <c r="A412" s="61" t="s">
        <v>891</v>
      </c>
      <c r="B412" s="274" t="s">
        <v>895</v>
      </c>
      <c r="C412" s="112" t="s">
        <v>896</v>
      </c>
      <c r="D412" s="111" t="s">
        <v>897</v>
      </c>
      <c r="E412" s="33"/>
      <c r="F412" s="139">
        <v>1625</v>
      </c>
      <c r="G412" s="92">
        <f t="shared" si="12"/>
        <v>812.5</v>
      </c>
      <c r="H412" s="286">
        <f t="shared" si="13"/>
        <v>0</v>
      </c>
      <c r="I412" s="138"/>
    </row>
    <row r="413" spans="1:87" s="1" customFormat="1" ht="15" customHeight="1">
      <c r="A413" s="61" t="s">
        <v>101</v>
      </c>
      <c r="B413" s="275">
        <v>9788426367068</v>
      </c>
      <c r="C413" s="6" t="s">
        <v>337</v>
      </c>
      <c r="D413" s="35" t="s">
        <v>108</v>
      </c>
      <c r="E413" s="33"/>
      <c r="F413" s="139">
        <v>1140</v>
      </c>
      <c r="G413" s="92">
        <f t="shared" si="12"/>
        <v>570</v>
      </c>
      <c r="H413" s="286">
        <f t="shared" si="13"/>
        <v>0</v>
      </c>
      <c r="I413" s="138"/>
    </row>
    <row r="414" spans="1:87" s="1" customFormat="1" ht="15" customHeight="1">
      <c r="A414" s="61" t="s">
        <v>677</v>
      </c>
      <c r="B414" s="121">
        <v>9788414001295</v>
      </c>
      <c r="C414" s="7" t="s">
        <v>678</v>
      </c>
      <c r="D414" s="28" t="s">
        <v>679</v>
      </c>
      <c r="E414" s="33"/>
      <c r="F414" s="139">
        <v>1140</v>
      </c>
      <c r="G414" s="92">
        <f t="shared" si="12"/>
        <v>570</v>
      </c>
      <c r="H414" s="286">
        <f t="shared" si="13"/>
        <v>0</v>
      </c>
      <c r="I414" s="138"/>
    </row>
    <row r="415" spans="1:87" s="1" customFormat="1" ht="15" customHeight="1">
      <c r="A415" s="61" t="s">
        <v>677</v>
      </c>
      <c r="B415" s="121">
        <v>9788414001318</v>
      </c>
      <c r="C415" s="7" t="s">
        <v>680</v>
      </c>
      <c r="D415" s="28" t="s">
        <v>681</v>
      </c>
      <c r="E415" s="33"/>
      <c r="F415" s="139">
        <v>1140</v>
      </c>
      <c r="G415" s="92">
        <f t="shared" si="12"/>
        <v>570</v>
      </c>
      <c r="H415" s="286">
        <f t="shared" si="13"/>
        <v>0</v>
      </c>
      <c r="I415" s="138"/>
    </row>
    <row r="416" spans="1:87" s="1" customFormat="1" ht="15" customHeight="1">
      <c r="A416" s="61" t="s">
        <v>677</v>
      </c>
      <c r="B416" s="121">
        <v>9788414001325</v>
      </c>
      <c r="C416" s="7" t="s">
        <v>682</v>
      </c>
      <c r="D416" s="28" t="s">
        <v>683</v>
      </c>
      <c r="E416" s="33"/>
      <c r="F416" s="139">
        <v>1140</v>
      </c>
      <c r="G416" s="92">
        <f t="shared" si="12"/>
        <v>570</v>
      </c>
      <c r="H416" s="286">
        <f t="shared" si="13"/>
        <v>0</v>
      </c>
      <c r="I416" s="138"/>
    </row>
    <row r="417" spans="1:9" s="1" customFormat="1" ht="15" customHeight="1">
      <c r="A417" s="61" t="s">
        <v>677</v>
      </c>
      <c r="B417" s="121">
        <v>9788414001967</v>
      </c>
      <c r="C417" s="7" t="s">
        <v>693</v>
      </c>
      <c r="D417" s="28" t="s">
        <v>694</v>
      </c>
      <c r="E417" s="33"/>
      <c r="F417" s="139">
        <v>1140</v>
      </c>
      <c r="G417" s="92">
        <f t="shared" si="12"/>
        <v>570</v>
      </c>
      <c r="H417" s="286">
        <f t="shared" si="13"/>
        <v>0</v>
      </c>
      <c r="I417" s="138"/>
    </row>
    <row r="418" spans="1:9" ht="15" customHeight="1">
      <c r="A418" s="61" t="s">
        <v>677</v>
      </c>
      <c r="B418" s="121">
        <v>9788414001974</v>
      </c>
      <c r="C418" s="7" t="s">
        <v>695</v>
      </c>
      <c r="D418" s="28" t="s">
        <v>696</v>
      </c>
      <c r="E418" s="33"/>
      <c r="F418" s="139">
        <v>1140</v>
      </c>
      <c r="G418" s="92">
        <f t="shared" si="12"/>
        <v>570</v>
      </c>
      <c r="H418" s="286">
        <f t="shared" si="13"/>
        <v>0</v>
      </c>
      <c r="I418" s="138"/>
    </row>
    <row r="419" spans="1:9" ht="15" customHeight="1">
      <c r="A419" s="61" t="s">
        <v>677</v>
      </c>
      <c r="B419" s="121">
        <v>9788414001981</v>
      </c>
      <c r="C419" s="7" t="s">
        <v>697</v>
      </c>
      <c r="D419" s="28" t="s">
        <v>698</v>
      </c>
      <c r="E419" s="33"/>
      <c r="F419" s="139">
        <v>1140</v>
      </c>
      <c r="G419" s="92">
        <f t="shared" si="12"/>
        <v>570</v>
      </c>
      <c r="H419" s="286">
        <f t="shared" si="13"/>
        <v>0</v>
      </c>
      <c r="I419" s="138"/>
    </row>
    <row r="420" spans="1:9" s="1" customFormat="1" ht="15" customHeight="1">
      <c r="A420" s="61" t="s">
        <v>164</v>
      </c>
      <c r="B420" s="275">
        <v>9788426368331</v>
      </c>
      <c r="C420" s="6" t="s">
        <v>23</v>
      </c>
      <c r="D420" s="35" t="s">
        <v>116</v>
      </c>
      <c r="E420" s="33"/>
      <c r="F420" s="139">
        <v>2900</v>
      </c>
      <c r="G420" s="92">
        <f t="shared" si="12"/>
        <v>1450</v>
      </c>
      <c r="H420" s="286">
        <f t="shared" si="13"/>
        <v>0</v>
      </c>
      <c r="I420" s="138"/>
    </row>
    <row r="421" spans="1:9" s="1" customFormat="1" ht="15" customHeight="1">
      <c r="A421" s="61" t="s">
        <v>164</v>
      </c>
      <c r="B421" s="275">
        <v>9788426368324</v>
      </c>
      <c r="C421" s="6" t="s">
        <v>22</v>
      </c>
      <c r="D421" s="35" t="s">
        <v>115</v>
      </c>
      <c r="E421" s="33"/>
      <c r="F421" s="139">
        <v>2900</v>
      </c>
      <c r="G421" s="92">
        <f t="shared" si="12"/>
        <v>1450</v>
      </c>
      <c r="H421" s="286">
        <f t="shared" si="13"/>
        <v>0</v>
      </c>
      <c r="I421" s="138"/>
    </row>
    <row r="422" spans="1:9" s="1" customFormat="1" ht="15" customHeight="1">
      <c r="A422" s="61" t="s">
        <v>160</v>
      </c>
      <c r="B422" s="275">
        <v>9788426371720</v>
      </c>
      <c r="C422" s="6" t="s">
        <v>51</v>
      </c>
      <c r="D422" s="35" t="s">
        <v>106</v>
      </c>
      <c r="E422" s="33"/>
      <c r="F422" s="139">
        <v>1140</v>
      </c>
      <c r="G422" s="92">
        <f t="shared" si="12"/>
        <v>570</v>
      </c>
      <c r="H422" s="286">
        <f t="shared" si="13"/>
        <v>0</v>
      </c>
      <c r="I422" s="138"/>
    </row>
    <row r="423" spans="1:9" s="1" customFormat="1" ht="15" customHeight="1">
      <c r="A423" s="61" t="s">
        <v>160</v>
      </c>
      <c r="B423" s="275">
        <v>9788426371706</v>
      </c>
      <c r="C423" s="6" t="s">
        <v>50</v>
      </c>
      <c r="D423" s="35" t="s">
        <v>105</v>
      </c>
      <c r="E423" s="33"/>
      <c r="F423" s="139">
        <v>1140</v>
      </c>
      <c r="G423" s="92">
        <f t="shared" si="12"/>
        <v>570</v>
      </c>
      <c r="H423" s="286">
        <f t="shared" si="13"/>
        <v>0</v>
      </c>
      <c r="I423" s="138"/>
    </row>
    <row r="424" spans="1:9" s="1" customFormat="1" ht="15" customHeight="1">
      <c r="A424" s="61" t="s">
        <v>58</v>
      </c>
      <c r="B424" s="275">
        <v>9788426372796</v>
      </c>
      <c r="C424" s="6" t="s">
        <v>59</v>
      </c>
      <c r="D424" s="35" t="s">
        <v>107</v>
      </c>
      <c r="E424" s="33"/>
      <c r="F424" s="139">
        <v>1625</v>
      </c>
      <c r="G424" s="92">
        <f t="shared" si="12"/>
        <v>812.5</v>
      </c>
      <c r="H424" s="286">
        <f t="shared" si="13"/>
        <v>0</v>
      </c>
      <c r="I424" s="138"/>
    </row>
    <row r="425" spans="1:9" s="1" customFormat="1" ht="15" customHeight="1">
      <c r="A425" s="61" t="s">
        <v>831</v>
      </c>
      <c r="B425" s="274" t="s">
        <v>907</v>
      </c>
      <c r="C425" s="112" t="s">
        <v>908</v>
      </c>
      <c r="D425" s="111" t="s">
        <v>909</v>
      </c>
      <c r="E425" s="33"/>
      <c r="F425" s="139">
        <v>2000</v>
      </c>
      <c r="G425" s="92">
        <f t="shared" si="12"/>
        <v>1000</v>
      </c>
      <c r="H425" s="286">
        <f t="shared" si="13"/>
        <v>0</v>
      </c>
      <c r="I425" s="138"/>
    </row>
    <row r="426" spans="1:9" s="1" customFormat="1" ht="15" customHeight="1">
      <c r="A426" s="61" t="s">
        <v>831</v>
      </c>
      <c r="B426" s="274" t="s">
        <v>1069</v>
      </c>
      <c r="C426" s="112" t="s">
        <v>1068</v>
      </c>
      <c r="D426" s="111" t="s">
        <v>1070</v>
      </c>
      <c r="E426" s="33"/>
      <c r="F426" s="139">
        <v>2000</v>
      </c>
      <c r="G426" s="92">
        <f t="shared" si="12"/>
        <v>1000</v>
      </c>
      <c r="H426" s="286">
        <f t="shared" si="13"/>
        <v>0</v>
      </c>
      <c r="I426" s="138"/>
    </row>
    <row r="427" spans="1:9" s="1" customFormat="1" ht="15" customHeight="1">
      <c r="A427" s="61" t="s">
        <v>831</v>
      </c>
      <c r="B427" s="274" t="s">
        <v>1071</v>
      </c>
      <c r="C427" s="112" t="s">
        <v>1072</v>
      </c>
      <c r="D427" s="111" t="s">
        <v>1073</v>
      </c>
      <c r="E427" s="33"/>
      <c r="F427" s="139">
        <v>2000</v>
      </c>
      <c r="G427" s="92">
        <f t="shared" si="12"/>
        <v>1000</v>
      </c>
      <c r="H427" s="286">
        <f t="shared" si="13"/>
        <v>0</v>
      </c>
      <c r="I427" s="138"/>
    </row>
    <row r="428" spans="1:9" s="1" customFormat="1" ht="15" customHeight="1">
      <c r="A428" s="61" t="s">
        <v>831</v>
      </c>
      <c r="B428" s="121">
        <v>9788414005446</v>
      </c>
      <c r="C428" s="7" t="s">
        <v>832</v>
      </c>
      <c r="D428" s="28" t="s">
        <v>833</v>
      </c>
      <c r="E428" s="33"/>
      <c r="F428" s="139">
        <v>2000</v>
      </c>
      <c r="G428" s="92">
        <f t="shared" si="12"/>
        <v>1000</v>
      </c>
      <c r="H428" s="286">
        <f t="shared" si="13"/>
        <v>0</v>
      </c>
      <c r="I428" s="138"/>
    </row>
    <row r="429" spans="1:9" ht="15" customHeight="1">
      <c r="A429" s="61" t="s">
        <v>831</v>
      </c>
      <c r="B429" s="274" t="s">
        <v>910</v>
      </c>
      <c r="C429" s="112" t="s">
        <v>911</v>
      </c>
      <c r="D429" s="111" t="s">
        <v>912</v>
      </c>
      <c r="E429" s="33"/>
      <c r="F429" s="139">
        <v>2000</v>
      </c>
      <c r="G429" s="92">
        <f t="shared" si="12"/>
        <v>1000</v>
      </c>
      <c r="H429" s="286">
        <f t="shared" si="13"/>
        <v>0</v>
      </c>
      <c r="I429" s="138"/>
    </row>
    <row r="430" spans="1:9" s="1" customFormat="1" ht="15" customHeight="1">
      <c r="A430" s="61" t="s">
        <v>920</v>
      </c>
      <c r="B430" s="121">
        <v>9788414002230</v>
      </c>
      <c r="C430" s="7" t="s">
        <v>921</v>
      </c>
      <c r="D430" s="28" t="s">
        <v>918</v>
      </c>
      <c r="E430" s="33"/>
      <c r="F430" s="139">
        <v>1790</v>
      </c>
      <c r="G430" s="92">
        <f t="shared" si="12"/>
        <v>895</v>
      </c>
      <c r="H430" s="286">
        <f t="shared" si="13"/>
        <v>0</v>
      </c>
      <c r="I430" s="138"/>
    </row>
    <row r="431" spans="1:9" s="1" customFormat="1" ht="15" customHeight="1">
      <c r="A431" s="61" t="s">
        <v>920</v>
      </c>
      <c r="B431" s="121">
        <v>9788414006405</v>
      </c>
      <c r="C431" s="7" t="s">
        <v>922</v>
      </c>
      <c r="D431" s="28" t="s">
        <v>919</v>
      </c>
      <c r="E431" s="33"/>
      <c r="F431" s="139">
        <v>1790</v>
      </c>
      <c r="G431" s="92">
        <f t="shared" si="12"/>
        <v>895</v>
      </c>
      <c r="H431" s="286">
        <f t="shared" si="13"/>
        <v>0</v>
      </c>
      <c r="I431" s="138"/>
    </row>
    <row r="432" spans="1:9" s="1" customFormat="1" ht="15" customHeight="1">
      <c r="A432" s="61" t="s">
        <v>165</v>
      </c>
      <c r="B432" s="275">
        <v>9788426372734</v>
      </c>
      <c r="C432" s="6" t="s">
        <v>261</v>
      </c>
      <c r="D432" s="35" t="s">
        <v>186</v>
      </c>
      <c r="E432" s="33"/>
      <c r="F432" s="139">
        <v>1625</v>
      </c>
      <c r="G432" s="92">
        <f t="shared" si="12"/>
        <v>812.5</v>
      </c>
      <c r="H432" s="286">
        <f t="shared" si="13"/>
        <v>0</v>
      </c>
      <c r="I432" s="138"/>
    </row>
    <row r="433" spans="1:87" s="1" customFormat="1" ht="15" customHeight="1">
      <c r="A433" s="61" t="s">
        <v>737</v>
      </c>
      <c r="B433" s="121">
        <v>9789876424080</v>
      </c>
      <c r="C433" s="7" t="s">
        <v>736</v>
      </c>
      <c r="D433" s="28" t="s">
        <v>735</v>
      </c>
      <c r="E433" s="33"/>
      <c r="F433" s="139">
        <v>1300</v>
      </c>
      <c r="G433" s="92">
        <f t="shared" si="12"/>
        <v>650</v>
      </c>
      <c r="H433" s="286">
        <f t="shared" si="13"/>
        <v>0</v>
      </c>
      <c r="I433" s="138"/>
    </row>
    <row r="434" spans="1:87" s="1" customFormat="1" ht="15" customHeight="1">
      <c r="A434" s="61" t="s">
        <v>742</v>
      </c>
      <c r="B434" s="121">
        <v>9789876424110</v>
      </c>
      <c r="C434" s="7" t="s">
        <v>744</v>
      </c>
      <c r="D434" s="28" t="s">
        <v>743</v>
      </c>
      <c r="E434" s="33"/>
      <c r="F434" s="139">
        <v>1140</v>
      </c>
      <c r="G434" s="92">
        <f t="shared" si="12"/>
        <v>570</v>
      </c>
      <c r="H434" s="286">
        <f t="shared" si="13"/>
        <v>0</v>
      </c>
      <c r="I434" s="138"/>
    </row>
    <row r="435" spans="1:87" s="1" customFormat="1" ht="15" customHeight="1">
      <c r="A435" s="61" t="s">
        <v>516</v>
      </c>
      <c r="B435" s="277">
        <v>9788426389381</v>
      </c>
      <c r="C435" s="68" t="s">
        <v>521</v>
      </c>
      <c r="D435" s="64" t="s">
        <v>522</v>
      </c>
      <c r="E435" s="33"/>
      <c r="F435" s="139">
        <v>1140</v>
      </c>
      <c r="G435" s="92">
        <f t="shared" si="12"/>
        <v>570</v>
      </c>
      <c r="H435" s="286">
        <f t="shared" si="13"/>
        <v>0</v>
      </c>
      <c r="I435" s="138"/>
    </row>
    <row r="436" spans="1:87" s="1" customFormat="1" ht="15" customHeight="1">
      <c r="A436" s="61" t="s">
        <v>516</v>
      </c>
      <c r="B436" s="277">
        <v>9788426389398</v>
      </c>
      <c r="C436" s="68" t="s">
        <v>523</v>
      </c>
      <c r="D436" s="64" t="s">
        <v>524</v>
      </c>
      <c r="E436" s="33"/>
      <c r="F436" s="139">
        <v>1140</v>
      </c>
      <c r="G436" s="92">
        <f t="shared" si="12"/>
        <v>570</v>
      </c>
      <c r="H436" s="286">
        <f t="shared" si="13"/>
        <v>0</v>
      </c>
      <c r="I436" s="138"/>
    </row>
    <row r="437" spans="1:87" s="1" customFormat="1" ht="15" customHeight="1">
      <c r="A437" s="61" t="s">
        <v>516</v>
      </c>
      <c r="B437" s="277">
        <v>9788426389374</v>
      </c>
      <c r="C437" s="68" t="s">
        <v>519</v>
      </c>
      <c r="D437" s="64" t="s">
        <v>520</v>
      </c>
      <c r="E437" s="33"/>
      <c r="F437" s="139">
        <v>1140</v>
      </c>
      <c r="G437" s="92">
        <f t="shared" si="12"/>
        <v>570</v>
      </c>
      <c r="H437" s="286">
        <f t="shared" si="13"/>
        <v>0</v>
      </c>
      <c r="I437" s="138"/>
    </row>
    <row r="438" spans="1:87" s="1" customFormat="1" ht="15" customHeight="1">
      <c r="A438" s="61" t="s">
        <v>516</v>
      </c>
      <c r="B438" s="277">
        <v>9788426389367</v>
      </c>
      <c r="C438" s="68" t="s">
        <v>517</v>
      </c>
      <c r="D438" s="64" t="s">
        <v>518</v>
      </c>
      <c r="E438" s="33"/>
      <c r="F438" s="139">
        <v>1140</v>
      </c>
      <c r="G438" s="92">
        <f t="shared" si="12"/>
        <v>570</v>
      </c>
      <c r="H438" s="286">
        <f t="shared" si="13"/>
        <v>0</v>
      </c>
      <c r="I438" s="138"/>
    </row>
    <row r="439" spans="1:87" s="1" customFormat="1" ht="15" customHeight="1">
      <c r="A439" s="61" t="s">
        <v>845</v>
      </c>
      <c r="B439" s="121">
        <v>9788415094210</v>
      </c>
      <c r="C439" s="7" t="s">
        <v>847</v>
      </c>
      <c r="D439" s="28" t="s">
        <v>846</v>
      </c>
      <c r="E439" s="33"/>
      <c r="F439" s="139">
        <v>1625</v>
      </c>
      <c r="G439" s="92">
        <f t="shared" si="12"/>
        <v>812.5</v>
      </c>
      <c r="H439" s="286">
        <f t="shared" si="13"/>
        <v>0</v>
      </c>
      <c r="I439" s="138"/>
    </row>
    <row r="440" spans="1:87" s="1" customFormat="1" ht="15" customHeight="1">
      <c r="A440" s="61" t="s">
        <v>845</v>
      </c>
      <c r="B440" s="121">
        <v>9788415094227</v>
      </c>
      <c r="C440" s="7" t="s">
        <v>848</v>
      </c>
      <c r="D440" s="28" t="s">
        <v>849</v>
      </c>
      <c r="E440" s="33"/>
      <c r="F440" s="139">
        <v>1625</v>
      </c>
      <c r="G440" s="92">
        <f t="shared" si="12"/>
        <v>812.5</v>
      </c>
      <c r="H440" s="286">
        <f t="shared" si="13"/>
        <v>0</v>
      </c>
      <c r="I440" s="138"/>
    </row>
    <row r="441" spans="1:87" s="1" customFormat="1" ht="15" customHeight="1">
      <c r="A441" s="61" t="s">
        <v>843</v>
      </c>
      <c r="B441" s="121">
        <v>9788414005392</v>
      </c>
      <c r="C441" s="7" t="s">
        <v>843</v>
      </c>
      <c r="D441" s="28" t="s">
        <v>844</v>
      </c>
      <c r="E441" s="33"/>
      <c r="F441" s="139">
        <v>2275</v>
      </c>
      <c r="G441" s="92">
        <f t="shared" si="12"/>
        <v>1137.5</v>
      </c>
      <c r="H441" s="286">
        <f t="shared" si="13"/>
        <v>0</v>
      </c>
      <c r="I441" s="138"/>
    </row>
    <row r="442" spans="1:87" s="1" customFormat="1" ht="15" customHeight="1">
      <c r="A442" s="61" t="s">
        <v>932</v>
      </c>
      <c r="B442" s="121">
        <v>9788426398611</v>
      </c>
      <c r="C442" s="7" t="s">
        <v>664</v>
      </c>
      <c r="D442" s="28" t="s">
        <v>665</v>
      </c>
      <c r="E442" s="33"/>
      <c r="F442" s="139">
        <v>1950</v>
      </c>
      <c r="G442" s="92">
        <f t="shared" si="12"/>
        <v>975</v>
      </c>
      <c r="H442" s="286">
        <f t="shared" si="13"/>
        <v>0</v>
      </c>
      <c r="I442" s="138"/>
    </row>
    <row r="443" spans="1:87" ht="15" customHeight="1">
      <c r="A443" s="61" t="s">
        <v>932</v>
      </c>
      <c r="B443" s="121">
        <v>9788414008041</v>
      </c>
      <c r="C443" s="7" t="s">
        <v>934</v>
      </c>
      <c r="D443" s="28" t="s">
        <v>935</v>
      </c>
      <c r="E443" s="33"/>
      <c r="F443" s="139">
        <v>1625</v>
      </c>
      <c r="G443" s="92">
        <f t="shared" si="12"/>
        <v>812.5</v>
      </c>
      <c r="H443" s="286">
        <f t="shared" si="13"/>
        <v>0</v>
      </c>
      <c r="I443" s="13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</row>
    <row r="444" spans="1:87" s="1" customFormat="1" ht="15" customHeight="1">
      <c r="A444" s="69" t="s">
        <v>933</v>
      </c>
      <c r="B444" s="274" t="s">
        <v>866</v>
      </c>
      <c r="C444" s="112" t="s">
        <v>867</v>
      </c>
      <c r="D444" s="111" t="s">
        <v>868</v>
      </c>
      <c r="E444" s="33"/>
      <c r="F444" s="139">
        <v>1900</v>
      </c>
      <c r="G444" s="92">
        <f t="shared" si="12"/>
        <v>950</v>
      </c>
      <c r="H444" s="286">
        <f t="shared" si="13"/>
        <v>0</v>
      </c>
      <c r="I444" s="138"/>
    </row>
    <row r="445" spans="1:87" s="65" customFormat="1" ht="15" customHeight="1">
      <c r="A445" s="69" t="s">
        <v>933</v>
      </c>
      <c r="B445" s="274" t="s">
        <v>913</v>
      </c>
      <c r="C445" s="112" t="s">
        <v>915</v>
      </c>
      <c r="D445" s="111" t="s">
        <v>914</v>
      </c>
      <c r="E445" s="33"/>
      <c r="F445" s="139">
        <v>1300</v>
      </c>
      <c r="G445" s="92">
        <f t="shared" si="12"/>
        <v>650</v>
      </c>
      <c r="H445" s="286">
        <f t="shared" si="13"/>
        <v>0</v>
      </c>
      <c r="I445" s="138"/>
    </row>
    <row r="446" spans="1:87" s="1" customFormat="1" ht="15" customHeight="1">
      <c r="A446" s="69" t="s">
        <v>933</v>
      </c>
      <c r="B446" s="121">
        <v>9788414001875</v>
      </c>
      <c r="C446" s="7" t="s">
        <v>748</v>
      </c>
      <c r="D446" s="28" t="s">
        <v>749</v>
      </c>
      <c r="E446" s="33"/>
      <c r="F446" s="139">
        <v>1625</v>
      </c>
      <c r="G446" s="92">
        <f t="shared" si="12"/>
        <v>812.5</v>
      </c>
      <c r="H446" s="286">
        <f t="shared" si="13"/>
        <v>0</v>
      </c>
      <c r="I446" s="138"/>
    </row>
    <row r="447" spans="1:87" s="24" customFormat="1" ht="15" customHeight="1">
      <c r="A447" s="96" t="s">
        <v>262</v>
      </c>
      <c r="B447" s="278">
        <v>9788415995142</v>
      </c>
      <c r="C447" s="7" t="s">
        <v>1265</v>
      </c>
      <c r="D447" s="28" t="s">
        <v>1266</v>
      </c>
      <c r="E447" s="33"/>
      <c r="F447" s="139">
        <v>5590</v>
      </c>
      <c r="G447" s="92">
        <f t="shared" si="12"/>
        <v>2795</v>
      </c>
      <c r="H447" s="286">
        <f t="shared" si="13"/>
        <v>0</v>
      </c>
      <c r="I447" s="13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</row>
    <row r="448" spans="1:87" s="1" customFormat="1" ht="15" customHeight="1">
      <c r="A448" s="96" t="s">
        <v>262</v>
      </c>
      <c r="B448" s="275">
        <v>9788493761547</v>
      </c>
      <c r="C448" s="7" t="s">
        <v>420</v>
      </c>
      <c r="D448" s="35" t="s">
        <v>421</v>
      </c>
      <c r="E448" s="33"/>
      <c r="F448" s="139">
        <v>1140</v>
      </c>
      <c r="G448" s="92">
        <f t="shared" si="12"/>
        <v>570</v>
      </c>
      <c r="H448" s="286">
        <f t="shared" si="13"/>
        <v>0</v>
      </c>
      <c r="I448" s="138"/>
    </row>
    <row r="449" spans="1:87" ht="15" customHeight="1">
      <c r="A449" s="96" t="s">
        <v>262</v>
      </c>
      <c r="B449" s="121">
        <v>9788415995197</v>
      </c>
      <c r="C449" s="7" t="s">
        <v>1060</v>
      </c>
      <c r="D449" s="28" t="s">
        <v>1061</v>
      </c>
      <c r="E449" s="33"/>
      <c r="F449" s="139">
        <v>1790</v>
      </c>
      <c r="G449" s="92">
        <f t="shared" si="12"/>
        <v>895</v>
      </c>
      <c r="H449" s="286">
        <f t="shared" si="13"/>
        <v>0</v>
      </c>
      <c r="I449" s="13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</row>
    <row r="450" spans="1:87" ht="15" customHeight="1">
      <c r="A450" s="96" t="s">
        <v>262</v>
      </c>
      <c r="B450" s="121">
        <v>9788415995180</v>
      </c>
      <c r="C450" s="7" t="s">
        <v>1058</v>
      </c>
      <c r="D450" s="28" t="s">
        <v>1059</v>
      </c>
      <c r="E450" s="33"/>
      <c r="F450" s="139">
        <v>1790</v>
      </c>
      <c r="G450" s="92">
        <f t="shared" si="12"/>
        <v>895</v>
      </c>
      <c r="H450" s="286">
        <f t="shared" si="13"/>
        <v>0</v>
      </c>
      <c r="I450" s="13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</row>
    <row r="451" spans="1:87" ht="15" customHeight="1">
      <c r="A451" s="96" t="s">
        <v>262</v>
      </c>
      <c r="B451" s="121">
        <v>9788415995159</v>
      </c>
      <c r="C451" s="7" t="s">
        <v>1062</v>
      </c>
      <c r="D451" s="28" t="s">
        <v>1063</v>
      </c>
      <c r="E451" s="33"/>
      <c r="F451" s="139">
        <v>1790</v>
      </c>
      <c r="G451" s="92">
        <f t="shared" si="12"/>
        <v>895</v>
      </c>
      <c r="H451" s="286">
        <f t="shared" si="13"/>
        <v>0</v>
      </c>
      <c r="I451" s="13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</row>
    <row r="452" spans="1:87" s="1" customFormat="1" ht="15" customHeight="1">
      <c r="A452" s="96" t="s">
        <v>262</v>
      </c>
      <c r="B452" s="275">
        <v>9788493761554</v>
      </c>
      <c r="C452" s="7" t="s">
        <v>201</v>
      </c>
      <c r="D452" s="35" t="s">
        <v>187</v>
      </c>
      <c r="E452" s="33"/>
      <c r="F452" s="139">
        <v>1140</v>
      </c>
      <c r="G452" s="92">
        <f t="shared" si="12"/>
        <v>570</v>
      </c>
      <c r="H452" s="286">
        <f t="shared" si="13"/>
        <v>0</v>
      </c>
      <c r="I452" s="138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</row>
    <row r="453" spans="1:87" s="1" customFormat="1" ht="15" customHeight="1">
      <c r="A453" s="96" t="s">
        <v>262</v>
      </c>
      <c r="B453" s="264">
        <v>9788415995364</v>
      </c>
      <c r="C453" s="144" t="s">
        <v>1258</v>
      </c>
      <c r="D453" s="110">
        <v>173076</v>
      </c>
      <c r="E453" s="33"/>
      <c r="F453" s="139">
        <v>2990</v>
      </c>
      <c r="G453" s="92">
        <f t="shared" si="12"/>
        <v>1495</v>
      </c>
      <c r="H453" s="286">
        <f t="shared" si="13"/>
        <v>0</v>
      </c>
      <c r="I453" s="138"/>
    </row>
    <row r="454" spans="1:87" ht="15">
      <c r="C454" s="86" t="s">
        <v>411</v>
      </c>
      <c r="D454" s="64"/>
      <c r="E454" s="141">
        <f>SUM(E12:E453)</f>
        <v>0</v>
      </c>
      <c r="F454" s="139"/>
      <c r="G454" s="285"/>
      <c r="H454" s="287">
        <f>SUM(H14:H453)</f>
        <v>0</v>
      </c>
      <c r="I454"/>
    </row>
    <row r="455" spans="1:87">
      <c r="E455" s="142"/>
      <c r="I455"/>
    </row>
    <row r="456" spans="1:87">
      <c r="E456" s="142"/>
      <c r="I456"/>
    </row>
    <row r="457" spans="1:87">
      <c r="E457" s="142"/>
      <c r="I457"/>
    </row>
    <row r="458" spans="1:87">
      <c r="E458" s="142"/>
      <c r="I458"/>
    </row>
    <row r="459" spans="1:87">
      <c r="E459" s="142"/>
      <c r="I459"/>
    </row>
    <row r="460" spans="1:87">
      <c r="E460" s="142"/>
      <c r="I460"/>
    </row>
    <row r="461" spans="1:87">
      <c r="E461" s="142"/>
      <c r="I461"/>
    </row>
    <row r="462" spans="1:87">
      <c r="E462" s="142"/>
      <c r="I462"/>
    </row>
    <row r="463" spans="1:87">
      <c r="E463" s="142"/>
      <c r="H463" s="1"/>
      <c r="I463"/>
    </row>
    <row r="464" spans="1:87">
      <c r="E464" s="142"/>
      <c r="H464" s="1"/>
      <c r="I464"/>
    </row>
    <row r="465" spans="1:9">
      <c r="A465"/>
      <c r="B465" s="280"/>
      <c r="E465" s="142"/>
      <c r="G465"/>
      <c r="H465" s="1"/>
      <c r="I465"/>
    </row>
    <row r="466" spans="1:9">
      <c r="A466"/>
      <c r="B466" s="280"/>
      <c r="E466" s="142"/>
      <c r="G466"/>
      <c r="H466" s="1"/>
      <c r="I466"/>
    </row>
    <row r="467" spans="1:9">
      <c r="A467"/>
      <c r="B467" s="280"/>
      <c r="E467" s="142"/>
      <c r="G467"/>
      <c r="H467" s="1"/>
      <c r="I467"/>
    </row>
    <row r="468" spans="1:9">
      <c r="A468"/>
      <c r="B468" s="280"/>
      <c r="E468" s="142"/>
      <c r="G468"/>
      <c r="H468" s="1"/>
      <c r="I468"/>
    </row>
    <row r="469" spans="1:9">
      <c r="A469"/>
      <c r="B469" s="280"/>
      <c r="E469" s="142"/>
      <c r="G469"/>
      <c r="H469" s="1"/>
      <c r="I469"/>
    </row>
    <row r="470" spans="1:9">
      <c r="A470"/>
      <c r="B470" s="280"/>
      <c r="E470" s="142"/>
      <c r="G470"/>
      <c r="H470" s="1"/>
      <c r="I470"/>
    </row>
    <row r="471" spans="1:9">
      <c r="A471"/>
      <c r="B471" s="280"/>
      <c r="E471" s="142"/>
      <c r="G471"/>
      <c r="H471" s="1"/>
      <c r="I471"/>
    </row>
    <row r="472" spans="1:9">
      <c r="A472"/>
      <c r="B472" s="280"/>
      <c r="E472" s="142"/>
      <c r="G472"/>
      <c r="H472" s="1"/>
      <c r="I472"/>
    </row>
    <row r="473" spans="1:9">
      <c r="A473"/>
      <c r="B473" s="280"/>
      <c r="E473" s="142"/>
      <c r="G473"/>
      <c r="H473" s="1"/>
      <c r="I473"/>
    </row>
    <row r="474" spans="1:9">
      <c r="A474"/>
      <c r="B474" s="280"/>
      <c r="E474" s="142"/>
      <c r="G474"/>
      <c r="H474" s="1"/>
      <c r="I474"/>
    </row>
    <row r="475" spans="1:9">
      <c r="A475"/>
      <c r="B475" s="280"/>
      <c r="E475" s="142"/>
      <c r="G475"/>
      <c r="H475" s="1"/>
      <c r="I475"/>
    </row>
    <row r="476" spans="1:9">
      <c r="A476"/>
      <c r="B476" s="280"/>
      <c r="E476" s="142"/>
      <c r="G476"/>
      <c r="H476" s="1"/>
      <c r="I476"/>
    </row>
    <row r="477" spans="1:9">
      <c r="A477"/>
      <c r="B477" s="280"/>
      <c r="E477" s="142"/>
      <c r="G477"/>
      <c r="H477" s="1"/>
      <c r="I477"/>
    </row>
    <row r="478" spans="1:9">
      <c r="A478"/>
      <c r="B478" s="280"/>
      <c r="E478" s="142"/>
      <c r="G478"/>
      <c r="H478" s="1"/>
      <c r="I478"/>
    </row>
    <row r="479" spans="1:9">
      <c r="A479"/>
      <c r="B479" s="280"/>
      <c r="E479" s="142"/>
      <c r="G479"/>
      <c r="H479" s="1"/>
      <c r="I479"/>
    </row>
    <row r="480" spans="1:9">
      <c r="A480"/>
      <c r="B480" s="280"/>
      <c r="E480" s="142"/>
      <c r="G480"/>
      <c r="H480" s="1"/>
      <c r="I480"/>
    </row>
    <row r="481" spans="1:9">
      <c r="A481"/>
      <c r="B481" s="280"/>
      <c r="E481" s="142"/>
      <c r="G481"/>
      <c r="H481" s="1"/>
      <c r="I481"/>
    </row>
    <row r="482" spans="1:9">
      <c r="A482"/>
      <c r="B482" s="280"/>
      <c r="E482" s="142"/>
      <c r="G482"/>
      <c r="H482" s="1"/>
      <c r="I482"/>
    </row>
    <row r="483" spans="1:9">
      <c r="A483"/>
      <c r="B483" s="280"/>
      <c r="E483" s="142"/>
      <c r="G483"/>
      <c r="H483" s="1"/>
      <c r="I483"/>
    </row>
    <row r="484" spans="1:9">
      <c r="A484"/>
      <c r="B484" s="280"/>
      <c r="E484" s="142"/>
      <c r="G484"/>
      <c r="H484" s="1"/>
      <c r="I484"/>
    </row>
    <row r="485" spans="1:9">
      <c r="A485"/>
      <c r="B485" s="280"/>
      <c r="E485" s="142"/>
      <c r="G485"/>
      <c r="H485" s="1"/>
      <c r="I485"/>
    </row>
    <row r="486" spans="1:9">
      <c r="A486"/>
      <c r="B486" s="280"/>
      <c r="E486" s="142"/>
      <c r="G486"/>
      <c r="H486" s="1"/>
      <c r="I486"/>
    </row>
    <row r="487" spans="1:9">
      <c r="A487"/>
      <c r="B487" s="280"/>
      <c r="E487" s="142"/>
      <c r="G487"/>
      <c r="H487" s="1"/>
      <c r="I487"/>
    </row>
    <row r="488" spans="1:9">
      <c r="A488"/>
      <c r="B488" s="280"/>
      <c r="E488" s="142"/>
      <c r="G488"/>
      <c r="H488" s="1"/>
      <c r="I488"/>
    </row>
    <row r="489" spans="1:9">
      <c r="A489"/>
      <c r="B489" s="280"/>
      <c r="E489" s="142"/>
      <c r="G489"/>
      <c r="H489" s="1"/>
      <c r="I489"/>
    </row>
    <row r="490" spans="1:9">
      <c r="A490"/>
      <c r="B490" s="280"/>
      <c r="E490" s="142"/>
      <c r="G490"/>
      <c r="H490" s="1"/>
      <c r="I490"/>
    </row>
    <row r="491" spans="1:9">
      <c r="A491"/>
      <c r="B491" s="280"/>
      <c r="E491" s="142"/>
      <c r="G491"/>
      <c r="H491" s="1"/>
      <c r="I491"/>
    </row>
    <row r="492" spans="1:9">
      <c r="A492"/>
      <c r="B492" s="280"/>
      <c r="E492" s="142"/>
      <c r="G492"/>
      <c r="H492" s="1"/>
      <c r="I492"/>
    </row>
    <row r="493" spans="1:9">
      <c r="A493"/>
      <c r="B493" s="280"/>
      <c r="E493" s="142"/>
      <c r="G493"/>
      <c r="H493" s="1"/>
      <c r="I493"/>
    </row>
    <row r="494" spans="1:9">
      <c r="A494"/>
      <c r="B494" s="280"/>
      <c r="E494" s="142"/>
      <c r="G494"/>
      <c r="H494" s="1"/>
      <c r="I494"/>
    </row>
    <row r="495" spans="1:9">
      <c r="A495"/>
      <c r="B495" s="280"/>
      <c r="E495" s="142"/>
      <c r="G495"/>
      <c r="H495" s="1"/>
      <c r="I495"/>
    </row>
    <row r="496" spans="1:9">
      <c r="A496"/>
      <c r="B496" s="280"/>
      <c r="E496" s="142"/>
      <c r="G496"/>
      <c r="H496" s="1"/>
      <c r="I496"/>
    </row>
    <row r="497" spans="1:9">
      <c r="A497"/>
      <c r="B497" s="280"/>
      <c r="E497" s="142"/>
      <c r="G497"/>
      <c r="H497" s="1"/>
      <c r="I497"/>
    </row>
    <row r="498" spans="1:9">
      <c r="A498"/>
      <c r="B498" s="280"/>
      <c r="E498" s="142"/>
      <c r="G498"/>
      <c r="H498" s="1"/>
      <c r="I498"/>
    </row>
    <row r="499" spans="1:9">
      <c r="A499"/>
      <c r="B499" s="280"/>
      <c r="E499" s="142"/>
      <c r="G499"/>
      <c r="H499" s="1"/>
      <c r="I499"/>
    </row>
    <row r="500" spans="1:9">
      <c r="A500"/>
      <c r="B500" s="280"/>
      <c r="E500" s="142"/>
      <c r="G500"/>
      <c r="H500" s="1"/>
      <c r="I500"/>
    </row>
    <row r="501" spans="1:9">
      <c r="A501"/>
      <c r="B501" s="280"/>
      <c r="E501" s="142"/>
      <c r="G501"/>
      <c r="H501" s="1"/>
      <c r="I501"/>
    </row>
    <row r="502" spans="1:9">
      <c r="A502"/>
      <c r="B502" s="280"/>
      <c r="E502" s="142"/>
      <c r="G502"/>
      <c r="H502" s="1"/>
      <c r="I502"/>
    </row>
    <row r="503" spans="1:9">
      <c r="A503"/>
      <c r="B503" s="280"/>
      <c r="E503" s="142"/>
      <c r="G503"/>
      <c r="H503" s="1"/>
      <c r="I503"/>
    </row>
    <row r="504" spans="1:9">
      <c r="A504"/>
      <c r="B504" s="280"/>
      <c r="E504" s="142"/>
      <c r="G504"/>
      <c r="H504" s="1"/>
      <c r="I504"/>
    </row>
    <row r="505" spans="1:9">
      <c r="A505"/>
      <c r="B505" s="280"/>
      <c r="E505" s="142"/>
      <c r="G505"/>
      <c r="H505" s="1"/>
      <c r="I505"/>
    </row>
    <row r="506" spans="1:9">
      <c r="A506"/>
      <c r="B506" s="280"/>
      <c r="E506" s="142"/>
      <c r="G506"/>
      <c r="H506" s="1"/>
      <c r="I506"/>
    </row>
    <row r="507" spans="1:9">
      <c r="A507"/>
      <c r="B507" s="280"/>
      <c r="E507" s="142"/>
      <c r="G507"/>
      <c r="H507" s="1"/>
      <c r="I507"/>
    </row>
    <row r="508" spans="1:9">
      <c r="A508"/>
      <c r="B508" s="280"/>
      <c r="E508" s="142"/>
      <c r="G508"/>
      <c r="H508" s="1"/>
      <c r="I508"/>
    </row>
    <row r="509" spans="1:9" ht="15" customHeight="1">
      <c r="A509"/>
      <c r="B509" s="280"/>
      <c r="E509" s="142"/>
      <c r="G509"/>
      <c r="H509" s="1"/>
      <c r="I509"/>
    </row>
    <row r="510" spans="1:9" ht="15" customHeight="1">
      <c r="A510"/>
      <c r="B510" s="280"/>
      <c r="E510" s="142"/>
      <c r="G510"/>
      <c r="H510" s="1"/>
      <c r="I510"/>
    </row>
    <row r="511" spans="1:9">
      <c r="A511"/>
      <c r="B511" s="280"/>
      <c r="E511" s="142"/>
      <c r="G511"/>
      <c r="H511" s="1"/>
      <c r="I511"/>
    </row>
    <row r="512" spans="1:9">
      <c r="A512"/>
      <c r="B512" s="280"/>
      <c r="E512" s="142"/>
      <c r="G512"/>
      <c r="H512" s="1"/>
      <c r="I512"/>
    </row>
    <row r="513" spans="1:9">
      <c r="A513"/>
      <c r="B513" s="280"/>
      <c r="E513" s="142"/>
      <c r="G513"/>
      <c r="H513" s="1"/>
      <c r="I513"/>
    </row>
    <row r="514" spans="1:9">
      <c r="A514"/>
      <c r="B514" s="280"/>
      <c r="E514" s="142"/>
      <c r="G514"/>
      <c r="H514" s="1"/>
      <c r="I514"/>
    </row>
    <row r="515" spans="1:9">
      <c r="A515"/>
      <c r="B515" s="280"/>
      <c r="E515" s="142"/>
      <c r="G515"/>
      <c r="H515" s="1"/>
      <c r="I515"/>
    </row>
    <row r="516" spans="1:9">
      <c r="A516"/>
      <c r="B516" s="280"/>
      <c r="E516" s="142"/>
      <c r="G516"/>
      <c r="H516" s="1"/>
      <c r="I516"/>
    </row>
    <row r="517" spans="1:9">
      <c r="A517"/>
      <c r="B517" s="280"/>
      <c r="E517" s="142"/>
      <c r="G517"/>
      <c r="H517" s="1"/>
      <c r="I517"/>
    </row>
    <row r="518" spans="1:9">
      <c r="A518"/>
      <c r="B518" s="280"/>
      <c r="E518" s="142"/>
      <c r="G518"/>
      <c r="H518" s="1"/>
      <c r="I518"/>
    </row>
    <row r="519" spans="1:9">
      <c r="A519"/>
      <c r="B519" s="280"/>
      <c r="E519" s="142"/>
      <c r="G519"/>
      <c r="H519" s="1"/>
      <c r="I519"/>
    </row>
    <row r="520" spans="1:9">
      <c r="A520"/>
      <c r="B520" s="280"/>
      <c r="E520" s="142"/>
      <c r="G520"/>
      <c r="H520" s="1"/>
      <c r="I520"/>
    </row>
    <row r="521" spans="1:9">
      <c r="A521"/>
      <c r="B521" s="280"/>
      <c r="E521" s="142"/>
      <c r="G521"/>
      <c r="H521" s="1"/>
      <c r="I521"/>
    </row>
    <row r="522" spans="1:9">
      <c r="A522"/>
      <c r="B522" s="280"/>
      <c r="E522" s="142"/>
      <c r="G522"/>
      <c r="H522" s="1"/>
      <c r="I522"/>
    </row>
    <row r="523" spans="1:9">
      <c r="A523"/>
      <c r="B523" s="280"/>
      <c r="E523" s="142"/>
      <c r="G523"/>
      <c r="H523" s="1"/>
      <c r="I523"/>
    </row>
    <row r="524" spans="1:9">
      <c r="A524"/>
      <c r="B524" s="280"/>
      <c r="E524" s="142"/>
      <c r="G524"/>
      <c r="H524" s="1"/>
      <c r="I524"/>
    </row>
    <row r="525" spans="1:9">
      <c r="A525"/>
      <c r="B525" s="280"/>
      <c r="E525" s="142"/>
      <c r="G525"/>
      <c r="H525" s="1"/>
      <c r="I525"/>
    </row>
    <row r="526" spans="1:9">
      <c r="A526"/>
      <c r="B526" s="280"/>
      <c r="E526" s="142"/>
      <c r="G526"/>
      <c r="H526" s="1"/>
      <c r="I526"/>
    </row>
    <row r="527" spans="1:9">
      <c r="A527"/>
      <c r="B527" s="280"/>
      <c r="E527" s="142"/>
      <c r="G527"/>
      <c r="H527" s="1"/>
      <c r="I527"/>
    </row>
    <row r="528" spans="1:9">
      <c r="A528"/>
      <c r="B528" s="280"/>
      <c r="E528" s="142"/>
      <c r="G528"/>
      <c r="H528" s="1"/>
      <c r="I528"/>
    </row>
    <row r="529" spans="1:9">
      <c r="A529"/>
      <c r="B529" s="280"/>
      <c r="E529" s="142"/>
      <c r="G529"/>
      <c r="H529" s="1"/>
      <c r="I529"/>
    </row>
    <row r="530" spans="1:9">
      <c r="A530"/>
      <c r="B530" s="280"/>
      <c r="E530" s="142"/>
      <c r="G530"/>
      <c r="H530" s="1"/>
      <c r="I530"/>
    </row>
    <row r="531" spans="1:9">
      <c r="A531"/>
      <c r="B531" s="280"/>
      <c r="E531" s="142"/>
      <c r="G531"/>
      <c r="H531" s="1"/>
      <c r="I531"/>
    </row>
    <row r="532" spans="1:9">
      <c r="A532"/>
      <c r="B532" s="280"/>
      <c r="E532" s="142"/>
      <c r="G532"/>
      <c r="H532" s="1"/>
      <c r="I532"/>
    </row>
    <row r="533" spans="1:9">
      <c r="A533"/>
      <c r="B533" s="280"/>
      <c r="E533" s="142"/>
      <c r="G533"/>
      <c r="H533" s="1"/>
      <c r="I533"/>
    </row>
    <row r="534" spans="1:9">
      <c r="A534"/>
      <c r="B534" s="280"/>
      <c r="E534" s="142"/>
      <c r="G534"/>
      <c r="H534" s="1"/>
      <c r="I534"/>
    </row>
    <row r="535" spans="1:9">
      <c r="A535"/>
      <c r="B535" s="280"/>
      <c r="E535" s="142"/>
      <c r="G535"/>
      <c r="H535" s="1"/>
      <c r="I535"/>
    </row>
    <row r="536" spans="1:9">
      <c r="A536"/>
      <c r="B536" s="280"/>
      <c r="E536" s="142"/>
      <c r="G536"/>
      <c r="H536" s="1"/>
      <c r="I536"/>
    </row>
    <row r="537" spans="1:9">
      <c r="A537"/>
      <c r="B537" s="280"/>
      <c r="E537" s="142"/>
      <c r="G537"/>
      <c r="H537" s="1"/>
      <c r="I537"/>
    </row>
    <row r="538" spans="1:9">
      <c r="A538"/>
      <c r="B538" s="280"/>
      <c r="E538" s="142"/>
      <c r="G538"/>
    </row>
    <row r="539" spans="1:9">
      <c r="A539"/>
      <c r="B539" s="280"/>
      <c r="E539" s="142"/>
      <c r="G539"/>
    </row>
  </sheetData>
  <autoFilter ref="A11:H453"/>
  <sortState ref="A190:H316">
    <sortCondition ref="C190:C316"/>
  </sortState>
  <mergeCells count="2">
    <mergeCell ref="G1:H1"/>
    <mergeCell ref="G7:H7"/>
  </mergeCells>
  <phoneticPr fontId="0" type="noConversion"/>
  <hyperlinks>
    <hyperlink ref="C63708" r:id="rId1" display="Amig@s"/>
  </hyperlinks>
  <pageMargins left="0.35433070866141736" right="0.35433070866141736" top="0.98425196850393704" bottom="0.98425196850393704" header="0" footer="0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4"/>
  <sheetViews>
    <sheetView topLeftCell="A109" workbookViewId="0">
      <selection activeCell="F20" sqref="F20"/>
    </sheetView>
  </sheetViews>
  <sheetFormatPr baseColWidth="10" defaultColWidth="14.42578125" defaultRowHeight="12.75"/>
  <cols>
    <col min="1" max="1" width="26.5703125" style="148" customWidth="1"/>
    <col min="2" max="2" width="18.85546875" style="231" customWidth="1"/>
    <col min="3" max="3" width="43" style="148" customWidth="1"/>
    <col min="4" max="4" width="15" style="148" customWidth="1"/>
    <col min="5" max="5" width="10.85546875" style="148" customWidth="1"/>
    <col min="6" max="6" width="13.28515625" style="148" customWidth="1"/>
    <col min="7" max="7" width="11.85546875" style="148" customWidth="1"/>
    <col min="8" max="8" width="27.7109375" style="148" customWidth="1"/>
    <col min="9" max="9" width="11.42578125" style="148" customWidth="1"/>
    <col min="10" max="10" width="33.140625" style="148" customWidth="1"/>
    <col min="11" max="11" width="11.42578125" style="148" customWidth="1"/>
    <col min="12" max="26" width="10.7109375" style="148" customWidth="1"/>
    <col min="27" max="16384" width="14.42578125" style="148"/>
  </cols>
  <sheetData>
    <row r="1" spans="1:26" ht="36.75" customHeight="1">
      <c r="A1" s="146" t="s">
        <v>202</v>
      </c>
      <c r="B1" s="313" t="s">
        <v>232</v>
      </c>
      <c r="C1" s="312"/>
      <c r="D1" s="314" t="s">
        <v>204</v>
      </c>
      <c r="E1" s="312"/>
      <c r="F1" s="304"/>
      <c r="G1" s="315" t="s">
        <v>70</v>
      </c>
      <c r="H1" s="304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1:26" ht="33" customHeight="1">
      <c r="A2" s="149" t="s">
        <v>21</v>
      </c>
      <c r="B2" s="217" t="s">
        <v>64</v>
      </c>
      <c r="C2" s="150"/>
      <c r="D2" s="316" t="s">
        <v>441</v>
      </c>
      <c r="E2" s="312"/>
      <c r="F2" s="151"/>
      <c r="G2" s="152" t="s">
        <v>97</v>
      </c>
      <c r="H2" s="153">
        <f>H208</f>
        <v>0</v>
      </c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154" t="s">
        <v>62</v>
      </c>
      <c r="B3" s="310"/>
      <c r="C3" s="304"/>
      <c r="D3" s="155" t="s">
        <v>440</v>
      </c>
      <c r="E3" s="311"/>
      <c r="F3" s="312"/>
      <c r="G3" s="156" t="s">
        <v>64</v>
      </c>
      <c r="H3" s="157">
        <f>H2*C2</f>
        <v>0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12.75" customHeight="1">
      <c r="A4" s="154" t="s">
        <v>139</v>
      </c>
      <c r="B4" s="310"/>
      <c r="C4" s="304"/>
      <c r="D4" s="155" t="s">
        <v>19</v>
      </c>
      <c r="E4" s="311"/>
      <c r="F4" s="312"/>
      <c r="G4" s="158" t="s">
        <v>71</v>
      </c>
      <c r="H4" s="159">
        <f>H2-H3</f>
        <v>0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26" ht="12.75" customHeight="1">
      <c r="A5" s="154" t="s">
        <v>63</v>
      </c>
      <c r="B5" s="310"/>
      <c r="C5" s="304"/>
      <c r="D5" s="155" t="s">
        <v>66</v>
      </c>
      <c r="E5" s="311"/>
      <c r="F5" s="312"/>
      <c r="G5" s="160"/>
      <c r="H5" s="15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6" ht="12.75" customHeight="1">
      <c r="A6" s="154" t="s">
        <v>203</v>
      </c>
      <c r="B6" s="310"/>
      <c r="C6" s="304"/>
      <c r="D6" s="161" t="s">
        <v>65</v>
      </c>
      <c r="E6" s="311"/>
      <c r="F6" s="312"/>
      <c r="G6" s="162" t="s">
        <v>71</v>
      </c>
      <c r="H6" s="163">
        <f>H4</f>
        <v>0</v>
      </c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12.75" customHeight="1">
      <c r="A7" s="154" t="s">
        <v>67</v>
      </c>
      <c r="B7" s="218"/>
      <c r="C7" s="164"/>
      <c r="D7" s="155" t="s">
        <v>444</v>
      </c>
      <c r="E7" s="303"/>
      <c r="F7" s="304"/>
      <c r="G7" s="305"/>
      <c r="H7" s="304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1:26" ht="12.75" customHeight="1" thickBot="1">
      <c r="A8" s="306"/>
      <c r="B8" s="307"/>
      <c r="C8" s="307"/>
      <c r="D8" s="307"/>
      <c r="E8" s="307"/>
      <c r="F8" s="307"/>
      <c r="G8" s="30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ht="31.5" customHeight="1" thickBot="1">
      <c r="A9" s="165" t="s">
        <v>46</v>
      </c>
      <c r="B9" s="219" t="s">
        <v>68</v>
      </c>
      <c r="C9" s="166" t="s">
        <v>47</v>
      </c>
      <c r="D9" s="167" t="s">
        <v>137</v>
      </c>
      <c r="E9" s="168" t="s">
        <v>138</v>
      </c>
      <c r="F9" s="169" t="s">
        <v>9</v>
      </c>
      <c r="G9" s="288" t="s">
        <v>1284</v>
      </c>
      <c r="H9" s="289" t="s">
        <v>1285</v>
      </c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ht="8.25" customHeight="1">
      <c r="A10" s="308"/>
      <c r="B10" s="309"/>
      <c r="C10" s="309"/>
      <c r="D10" s="309"/>
      <c r="E10" s="309"/>
      <c r="F10" s="309"/>
      <c r="G10" s="309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20.25" customHeight="1">
      <c r="A11" s="170"/>
      <c r="B11" s="220"/>
      <c r="C11" s="172"/>
      <c r="D11" s="173"/>
      <c r="E11" s="171"/>
      <c r="F11" s="174"/>
      <c r="G11" s="290"/>
      <c r="H11" s="292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2.75" customHeight="1">
      <c r="A12" s="175" t="s">
        <v>437</v>
      </c>
      <c r="B12" s="221">
        <v>9789876421492</v>
      </c>
      <c r="C12" s="175" t="s">
        <v>368</v>
      </c>
      <c r="D12" s="176" t="s">
        <v>400</v>
      </c>
      <c r="E12" s="177"/>
      <c r="F12" s="235">
        <v>1290</v>
      </c>
      <c r="G12" s="291">
        <f>F12/2</f>
        <v>645</v>
      </c>
      <c r="H12" s="294">
        <f>G12*E12</f>
        <v>0</v>
      </c>
      <c r="I12" s="147"/>
      <c r="J12" s="147"/>
      <c r="K12" s="147" t="s">
        <v>1025</v>
      </c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2.75" customHeight="1">
      <c r="A13" s="175" t="s">
        <v>437</v>
      </c>
      <c r="B13" s="221">
        <v>9789876421515</v>
      </c>
      <c r="C13" s="175" t="s">
        <v>347</v>
      </c>
      <c r="D13" s="176" t="s">
        <v>379</v>
      </c>
      <c r="E13" s="177"/>
      <c r="F13" s="235">
        <v>1590</v>
      </c>
      <c r="G13" s="291">
        <f t="shared" ref="G13:G76" si="0">F13/2</f>
        <v>795</v>
      </c>
      <c r="H13" s="294">
        <f t="shared" ref="H13:H76" si="1">G13*E13</f>
        <v>0</v>
      </c>
      <c r="I13" s="147"/>
      <c r="J13" s="147"/>
      <c r="K13" s="147" t="s">
        <v>1025</v>
      </c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2.75" customHeight="1">
      <c r="A14" s="175" t="s">
        <v>437</v>
      </c>
      <c r="B14" s="221">
        <v>9789876424134</v>
      </c>
      <c r="C14" s="175" t="s">
        <v>787</v>
      </c>
      <c r="D14" s="180">
        <v>116736</v>
      </c>
      <c r="E14" s="181"/>
      <c r="F14" s="237">
        <v>1750</v>
      </c>
      <c r="G14" s="291">
        <f t="shared" si="0"/>
        <v>875</v>
      </c>
      <c r="H14" s="294">
        <f t="shared" si="1"/>
        <v>0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2.75" customHeight="1">
      <c r="A15" s="175" t="s">
        <v>437</v>
      </c>
      <c r="B15" s="221">
        <v>9789876424141</v>
      </c>
      <c r="C15" s="175" t="s">
        <v>786</v>
      </c>
      <c r="D15" s="180">
        <v>116738</v>
      </c>
      <c r="E15" s="181"/>
      <c r="F15" s="236">
        <v>1890</v>
      </c>
      <c r="G15" s="291">
        <f t="shared" si="0"/>
        <v>945</v>
      </c>
      <c r="H15" s="294">
        <f t="shared" si="1"/>
        <v>0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2.75" customHeight="1">
      <c r="A16" s="175" t="s">
        <v>437</v>
      </c>
      <c r="B16" s="221">
        <v>9789876420303</v>
      </c>
      <c r="C16" s="179" t="s">
        <v>350</v>
      </c>
      <c r="D16" s="182" t="s">
        <v>382</v>
      </c>
      <c r="E16" s="177"/>
      <c r="F16" s="236">
        <v>1600</v>
      </c>
      <c r="G16" s="291">
        <f t="shared" si="0"/>
        <v>800</v>
      </c>
      <c r="H16" s="294">
        <f t="shared" si="1"/>
        <v>0</v>
      </c>
      <c r="I16" s="147"/>
      <c r="J16" s="147"/>
      <c r="K16" s="147" t="s">
        <v>1025</v>
      </c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ht="12.75" customHeight="1">
      <c r="A17" s="175" t="s">
        <v>437</v>
      </c>
      <c r="B17" s="221">
        <v>9789876427067</v>
      </c>
      <c r="C17" s="179" t="s">
        <v>1208</v>
      </c>
      <c r="D17" s="182" t="s">
        <v>1209</v>
      </c>
      <c r="E17" s="177"/>
      <c r="F17" s="236">
        <v>1990</v>
      </c>
      <c r="G17" s="291">
        <f t="shared" si="0"/>
        <v>995</v>
      </c>
      <c r="H17" s="294">
        <f t="shared" si="1"/>
        <v>0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ht="12.75" customHeight="1">
      <c r="A18" s="175" t="s">
        <v>437</v>
      </c>
      <c r="B18" s="221">
        <v>9788426380173</v>
      </c>
      <c r="C18" s="179" t="s">
        <v>595</v>
      </c>
      <c r="D18" s="182" t="s">
        <v>597</v>
      </c>
      <c r="E18" s="177"/>
      <c r="F18" s="236">
        <v>1500</v>
      </c>
      <c r="G18" s="291">
        <f t="shared" si="0"/>
        <v>750</v>
      </c>
      <c r="H18" s="294">
        <f t="shared" si="1"/>
        <v>0</v>
      </c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15.75" customHeight="1">
      <c r="A19" s="175" t="s">
        <v>437</v>
      </c>
      <c r="B19" s="221">
        <v>9788426380180</v>
      </c>
      <c r="C19" s="179" t="s">
        <v>596</v>
      </c>
      <c r="D19" s="182" t="s">
        <v>598</v>
      </c>
      <c r="E19" s="177"/>
      <c r="F19" s="236">
        <v>1500</v>
      </c>
      <c r="G19" s="291">
        <f t="shared" si="0"/>
        <v>750</v>
      </c>
      <c r="H19" s="294">
        <f t="shared" si="1"/>
        <v>0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ht="15.75" customHeight="1">
      <c r="A20" s="175" t="s">
        <v>437</v>
      </c>
      <c r="B20" s="221">
        <v>9789876425339</v>
      </c>
      <c r="C20" s="175" t="s">
        <v>980</v>
      </c>
      <c r="D20" s="176" t="s">
        <v>981</v>
      </c>
      <c r="E20" s="177"/>
      <c r="F20" s="236">
        <v>550</v>
      </c>
      <c r="G20" s="291">
        <f t="shared" si="0"/>
        <v>275</v>
      </c>
      <c r="H20" s="294">
        <f t="shared" si="1"/>
        <v>0</v>
      </c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ht="15.75" customHeight="1">
      <c r="A21" s="175" t="s">
        <v>438</v>
      </c>
      <c r="B21" s="221">
        <v>9789876427135</v>
      </c>
      <c r="C21" s="175" t="s">
        <v>1219</v>
      </c>
      <c r="D21" s="180">
        <v>165405</v>
      </c>
      <c r="E21" s="177"/>
      <c r="F21" s="236">
        <v>2650</v>
      </c>
      <c r="G21" s="291">
        <f t="shared" si="0"/>
        <v>1325</v>
      </c>
      <c r="H21" s="294">
        <f t="shared" si="1"/>
        <v>0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ht="12.75" customHeight="1">
      <c r="A22" s="175" t="s">
        <v>438</v>
      </c>
      <c r="B22" s="221">
        <v>9789876424158</v>
      </c>
      <c r="C22" s="179" t="s">
        <v>774</v>
      </c>
      <c r="D22" s="180">
        <v>116742</v>
      </c>
      <c r="E22" s="181"/>
      <c r="F22" s="236">
        <v>2190</v>
      </c>
      <c r="G22" s="291">
        <f t="shared" si="0"/>
        <v>1095</v>
      </c>
      <c r="H22" s="294">
        <f t="shared" si="1"/>
        <v>0</v>
      </c>
      <c r="I22" s="71"/>
      <c r="J22" s="71"/>
      <c r="K22" s="71" t="s">
        <v>1025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2.75" customHeight="1">
      <c r="A23" s="175" t="s">
        <v>438</v>
      </c>
      <c r="B23" s="221">
        <v>9789876425308</v>
      </c>
      <c r="C23" s="179" t="s">
        <v>982</v>
      </c>
      <c r="D23" s="180">
        <v>119473</v>
      </c>
      <c r="E23" s="181"/>
      <c r="F23" s="237">
        <v>1690</v>
      </c>
      <c r="G23" s="291">
        <f t="shared" si="0"/>
        <v>845</v>
      </c>
      <c r="H23" s="294">
        <f t="shared" si="1"/>
        <v>0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2.75" customHeight="1">
      <c r="A24" s="175" t="s">
        <v>438</v>
      </c>
      <c r="B24" s="221">
        <v>9789876425322</v>
      </c>
      <c r="C24" s="179" t="s">
        <v>983</v>
      </c>
      <c r="D24" s="180">
        <v>119477</v>
      </c>
      <c r="E24" s="181"/>
      <c r="F24" s="237">
        <v>1690</v>
      </c>
      <c r="G24" s="291">
        <f t="shared" si="0"/>
        <v>845</v>
      </c>
      <c r="H24" s="294">
        <f t="shared" si="1"/>
        <v>0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12.75" customHeight="1">
      <c r="A25" s="175" t="s">
        <v>438</v>
      </c>
      <c r="B25" s="221">
        <v>9789876425216</v>
      </c>
      <c r="C25" s="179" t="s">
        <v>923</v>
      </c>
      <c r="D25" s="180">
        <v>149302</v>
      </c>
      <c r="E25" s="181"/>
      <c r="F25" s="237">
        <v>1490</v>
      </c>
      <c r="G25" s="291">
        <f t="shared" si="0"/>
        <v>745</v>
      </c>
      <c r="H25" s="294">
        <f t="shared" si="1"/>
        <v>0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2.75" customHeight="1">
      <c r="A26" s="175" t="s">
        <v>438</v>
      </c>
      <c r="B26" s="221">
        <v>9789876422574</v>
      </c>
      <c r="C26" s="179" t="s">
        <v>528</v>
      </c>
      <c r="D26" s="180">
        <v>103530</v>
      </c>
      <c r="E26" s="177"/>
      <c r="F26" s="237">
        <v>1490</v>
      </c>
      <c r="G26" s="291">
        <f t="shared" si="0"/>
        <v>745</v>
      </c>
      <c r="H26" s="294">
        <f t="shared" si="1"/>
        <v>0</v>
      </c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ht="12.75" customHeight="1">
      <c r="A27" s="175" t="s">
        <v>438</v>
      </c>
      <c r="B27" s="221">
        <v>9789876422857</v>
      </c>
      <c r="C27" s="179" t="s">
        <v>529</v>
      </c>
      <c r="D27" s="180">
        <v>103532</v>
      </c>
      <c r="E27" s="177"/>
      <c r="F27" s="237">
        <v>1490</v>
      </c>
      <c r="G27" s="291">
        <f t="shared" si="0"/>
        <v>745</v>
      </c>
      <c r="H27" s="294">
        <f t="shared" si="1"/>
        <v>0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ht="12.75" customHeight="1">
      <c r="A28" s="175" t="s">
        <v>438</v>
      </c>
      <c r="B28" s="221">
        <v>9789876422659</v>
      </c>
      <c r="C28" s="175" t="s">
        <v>546</v>
      </c>
      <c r="D28" s="182" t="s">
        <v>543</v>
      </c>
      <c r="E28" s="177"/>
      <c r="F28" s="237">
        <v>990</v>
      </c>
      <c r="G28" s="291">
        <f t="shared" si="0"/>
        <v>495</v>
      </c>
      <c r="H28" s="294">
        <f t="shared" si="1"/>
        <v>0</v>
      </c>
      <c r="I28" s="147"/>
      <c r="J28" s="147"/>
      <c r="K28" s="147" t="s">
        <v>1025</v>
      </c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ht="12.75" customHeight="1">
      <c r="A29" s="175" t="s">
        <v>438</v>
      </c>
      <c r="B29" s="221">
        <v>9789876422666</v>
      </c>
      <c r="C29" s="179" t="s">
        <v>547</v>
      </c>
      <c r="D29" s="183" t="s">
        <v>544</v>
      </c>
      <c r="E29" s="184"/>
      <c r="F29" s="237">
        <v>990</v>
      </c>
      <c r="G29" s="291">
        <f t="shared" si="0"/>
        <v>495</v>
      </c>
      <c r="H29" s="294">
        <f t="shared" si="1"/>
        <v>0</v>
      </c>
      <c r="I29" s="147"/>
      <c r="J29" s="147"/>
      <c r="K29" s="147" t="s">
        <v>1025</v>
      </c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ht="12.75" customHeight="1">
      <c r="A30" s="175" t="s">
        <v>438</v>
      </c>
      <c r="B30" s="221" t="s">
        <v>542</v>
      </c>
      <c r="C30" s="179" t="s">
        <v>548</v>
      </c>
      <c r="D30" s="183" t="s">
        <v>545</v>
      </c>
      <c r="E30" s="184"/>
      <c r="F30" s="237">
        <v>990</v>
      </c>
      <c r="G30" s="291">
        <f t="shared" si="0"/>
        <v>495</v>
      </c>
      <c r="H30" s="294">
        <f t="shared" si="1"/>
        <v>0</v>
      </c>
      <c r="I30" s="147"/>
      <c r="J30" s="147"/>
      <c r="K30" s="147" t="s">
        <v>1025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26" ht="12.75" customHeight="1">
      <c r="A31" s="175" t="s">
        <v>438</v>
      </c>
      <c r="B31" s="221">
        <v>9789876420778</v>
      </c>
      <c r="C31" s="179" t="s">
        <v>367</v>
      </c>
      <c r="D31" s="176" t="s">
        <v>399</v>
      </c>
      <c r="E31" s="177"/>
      <c r="F31" s="237">
        <v>1390</v>
      </c>
      <c r="G31" s="291">
        <f t="shared" si="0"/>
        <v>695</v>
      </c>
      <c r="H31" s="294">
        <f t="shared" si="1"/>
        <v>0</v>
      </c>
      <c r="I31" s="147"/>
      <c r="J31" s="147"/>
      <c r="K31" s="147" t="s">
        <v>1025</v>
      </c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26" ht="12.75" customHeight="1">
      <c r="A32" s="175" t="s">
        <v>438</v>
      </c>
      <c r="B32" s="221">
        <v>9789876421232</v>
      </c>
      <c r="C32" s="179" t="s">
        <v>351</v>
      </c>
      <c r="D32" s="176" t="s">
        <v>383</v>
      </c>
      <c r="E32" s="177"/>
      <c r="F32" s="236">
        <v>900</v>
      </c>
      <c r="G32" s="291">
        <f t="shared" si="0"/>
        <v>450</v>
      </c>
      <c r="H32" s="294">
        <f t="shared" si="1"/>
        <v>0</v>
      </c>
      <c r="I32" s="147"/>
      <c r="J32" s="147"/>
      <c r="K32" s="147" t="s">
        <v>1025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</row>
    <row r="33" spans="1:26" ht="12.75" customHeight="1">
      <c r="A33" s="175" t="s">
        <v>438</v>
      </c>
      <c r="B33" s="221">
        <v>9789876420051</v>
      </c>
      <c r="C33" s="179" t="s">
        <v>348</v>
      </c>
      <c r="D33" s="176" t="s">
        <v>380</v>
      </c>
      <c r="E33" s="177"/>
      <c r="F33" s="237">
        <v>990</v>
      </c>
      <c r="G33" s="291">
        <f t="shared" si="0"/>
        <v>495</v>
      </c>
      <c r="H33" s="294">
        <f t="shared" si="1"/>
        <v>0</v>
      </c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ht="12.75" customHeight="1">
      <c r="A34" s="175" t="s">
        <v>438</v>
      </c>
      <c r="B34" s="221">
        <v>9789876420068</v>
      </c>
      <c r="C34" s="179" t="s">
        <v>349</v>
      </c>
      <c r="D34" s="176" t="s">
        <v>381</v>
      </c>
      <c r="E34" s="177"/>
      <c r="F34" s="236">
        <v>990</v>
      </c>
      <c r="G34" s="291">
        <f t="shared" si="0"/>
        <v>495</v>
      </c>
      <c r="H34" s="294">
        <f t="shared" si="1"/>
        <v>0</v>
      </c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ht="12.75" customHeight="1">
      <c r="A35" s="175" t="s">
        <v>1128</v>
      </c>
      <c r="B35" s="221">
        <v>9789871348466</v>
      </c>
      <c r="C35" s="179" t="s">
        <v>374</v>
      </c>
      <c r="D35" s="176" t="s">
        <v>407</v>
      </c>
      <c r="E35" s="177"/>
      <c r="F35" s="237">
        <v>990</v>
      </c>
      <c r="G35" s="291">
        <f t="shared" si="0"/>
        <v>495</v>
      </c>
      <c r="H35" s="294">
        <f t="shared" si="1"/>
        <v>0</v>
      </c>
      <c r="I35" s="147"/>
      <c r="J35" s="147"/>
      <c r="K35" s="147" t="s">
        <v>1025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 ht="12.75" customHeight="1">
      <c r="A36" s="175" t="s">
        <v>984</v>
      </c>
      <c r="B36" s="221">
        <v>9789876424189</v>
      </c>
      <c r="C36" s="179" t="s">
        <v>776</v>
      </c>
      <c r="D36" s="180">
        <v>116748</v>
      </c>
      <c r="E36" s="181"/>
      <c r="F36" s="236">
        <v>1490</v>
      </c>
      <c r="G36" s="291">
        <f t="shared" si="0"/>
        <v>745</v>
      </c>
      <c r="H36" s="294">
        <f t="shared" si="1"/>
        <v>0</v>
      </c>
      <c r="I36" s="71"/>
      <c r="J36" s="71"/>
      <c r="K36" s="71" t="s">
        <v>1025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12.75" customHeight="1">
      <c r="A37" s="175" t="s">
        <v>984</v>
      </c>
      <c r="B37" s="221">
        <v>9789876424202</v>
      </c>
      <c r="C37" s="179" t="s">
        <v>777</v>
      </c>
      <c r="D37" s="180">
        <v>116752</v>
      </c>
      <c r="E37" s="181"/>
      <c r="F37" s="236">
        <v>1490</v>
      </c>
      <c r="G37" s="291">
        <f t="shared" si="0"/>
        <v>745</v>
      </c>
      <c r="H37" s="294">
        <f t="shared" si="1"/>
        <v>0</v>
      </c>
      <c r="I37" s="71"/>
      <c r="J37" s="71"/>
      <c r="K37" s="71" t="s">
        <v>1025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12.75" customHeight="1">
      <c r="A38" s="175" t="s">
        <v>984</v>
      </c>
      <c r="B38" s="221">
        <v>9789876421577</v>
      </c>
      <c r="C38" s="175" t="s">
        <v>352</v>
      </c>
      <c r="D38" s="176" t="s">
        <v>384</v>
      </c>
      <c r="E38" s="177"/>
      <c r="F38" s="237">
        <v>1150</v>
      </c>
      <c r="G38" s="291">
        <f t="shared" si="0"/>
        <v>575</v>
      </c>
      <c r="H38" s="294">
        <f t="shared" si="1"/>
        <v>0</v>
      </c>
      <c r="I38" s="71"/>
      <c r="J38" s="147"/>
      <c r="K38" s="71" t="s">
        <v>1025</v>
      </c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</row>
    <row r="39" spans="1:26" ht="12.75" customHeight="1">
      <c r="A39" s="175" t="s">
        <v>984</v>
      </c>
      <c r="B39" s="221">
        <v>9789876421720</v>
      </c>
      <c r="C39" s="179" t="s">
        <v>353</v>
      </c>
      <c r="D39" s="183" t="s">
        <v>385</v>
      </c>
      <c r="E39" s="184"/>
      <c r="F39" s="237">
        <v>1390</v>
      </c>
      <c r="G39" s="291">
        <f t="shared" si="0"/>
        <v>695</v>
      </c>
      <c r="H39" s="294">
        <f t="shared" si="1"/>
        <v>0</v>
      </c>
      <c r="I39" s="71"/>
      <c r="J39" s="147"/>
      <c r="K39" s="71" t="s">
        <v>1025</v>
      </c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15" customHeight="1">
      <c r="A40" s="175" t="s">
        <v>984</v>
      </c>
      <c r="B40" s="299">
        <v>9789876420310</v>
      </c>
      <c r="C40" s="179" t="s">
        <v>354</v>
      </c>
      <c r="D40" s="176" t="s">
        <v>386</v>
      </c>
      <c r="E40" s="177"/>
      <c r="F40" s="236">
        <v>790</v>
      </c>
      <c r="G40" s="291">
        <f t="shared" si="0"/>
        <v>395</v>
      </c>
      <c r="H40" s="294">
        <f t="shared" si="1"/>
        <v>0</v>
      </c>
      <c r="I40" s="71"/>
      <c r="J40" s="147"/>
      <c r="K40" s="71" t="s">
        <v>1025</v>
      </c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</row>
    <row r="41" spans="1:26" ht="14.25" customHeight="1">
      <c r="A41" s="175" t="s">
        <v>985</v>
      </c>
      <c r="B41" s="221">
        <v>9789876425544</v>
      </c>
      <c r="C41" s="179" t="s">
        <v>1011</v>
      </c>
      <c r="D41" s="176" t="s">
        <v>1013</v>
      </c>
      <c r="E41" s="177"/>
      <c r="F41" s="238">
        <v>1490</v>
      </c>
      <c r="G41" s="291">
        <f t="shared" si="0"/>
        <v>745</v>
      </c>
      <c r="H41" s="294">
        <f t="shared" si="1"/>
        <v>0</v>
      </c>
      <c r="I41" s="186"/>
      <c r="J41" s="147"/>
      <c r="K41" s="71" t="s">
        <v>1025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ht="15" customHeight="1">
      <c r="A42" s="175" t="s">
        <v>985</v>
      </c>
      <c r="B42" s="221">
        <v>9789876425377</v>
      </c>
      <c r="C42" s="179" t="s">
        <v>1012</v>
      </c>
      <c r="D42" s="176" t="s">
        <v>1014</v>
      </c>
      <c r="E42" s="177"/>
      <c r="F42" s="238">
        <v>1490</v>
      </c>
      <c r="G42" s="291">
        <f t="shared" si="0"/>
        <v>745</v>
      </c>
      <c r="H42" s="294">
        <f t="shared" si="1"/>
        <v>0</v>
      </c>
      <c r="I42" s="71"/>
      <c r="J42" s="147"/>
      <c r="K42" s="71" t="s">
        <v>1025</v>
      </c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spans="1:26" ht="12.75" customHeight="1">
      <c r="A43" s="175" t="s">
        <v>985</v>
      </c>
      <c r="B43" s="221">
        <v>9789876424240</v>
      </c>
      <c r="C43" s="179" t="s">
        <v>780</v>
      </c>
      <c r="D43" s="180">
        <v>116760</v>
      </c>
      <c r="E43" s="181"/>
      <c r="F43" s="238">
        <v>1490</v>
      </c>
      <c r="G43" s="291">
        <f t="shared" si="0"/>
        <v>745</v>
      </c>
      <c r="H43" s="294">
        <f t="shared" si="1"/>
        <v>0</v>
      </c>
      <c r="I43" s="71"/>
      <c r="J43" s="71"/>
      <c r="K43" s="71" t="s">
        <v>1025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12.75" customHeight="1">
      <c r="A44" s="175" t="s">
        <v>985</v>
      </c>
      <c r="B44" s="221">
        <v>9789876424257</v>
      </c>
      <c r="C44" s="179" t="s">
        <v>781</v>
      </c>
      <c r="D44" s="180">
        <v>116762</v>
      </c>
      <c r="E44" s="181"/>
      <c r="F44" s="238">
        <v>1490</v>
      </c>
      <c r="G44" s="291">
        <f t="shared" si="0"/>
        <v>745</v>
      </c>
      <c r="H44" s="294">
        <f t="shared" si="1"/>
        <v>0</v>
      </c>
      <c r="I44" s="71"/>
      <c r="J44" s="71"/>
      <c r="K44" s="71" t="s">
        <v>1025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12.75" customHeight="1">
      <c r="A45" s="175" t="s">
        <v>985</v>
      </c>
      <c r="B45" s="221">
        <v>9789876424264</v>
      </c>
      <c r="C45" s="179" t="s">
        <v>782</v>
      </c>
      <c r="D45" s="180">
        <v>116764</v>
      </c>
      <c r="E45" s="181"/>
      <c r="F45" s="238">
        <v>1490</v>
      </c>
      <c r="G45" s="291">
        <f t="shared" si="0"/>
        <v>745</v>
      </c>
      <c r="H45" s="294">
        <f t="shared" si="1"/>
        <v>0</v>
      </c>
      <c r="I45" s="71"/>
      <c r="J45" s="71"/>
      <c r="K45" s="71" t="s">
        <v>1025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12.75" customHeight="1">
      <c r="A46" s="175" t="s">
        <v>985</v>
      </c>
      <c r="B46" s="221">
        <v>9789876421591</v>
      </c>
      <c r="C46" s="179" t="s">
        <v>375</v>
      </c>
      <c r="D46" s="183" t="s">
        <v>408</v>
      </c>
      <c r="E46" s="184"/>
      <c r="F46" s="236">
        <v>790</v>
      </c>
      <c r="G46" s="291">
        <f t="shared" si="0"/>
        <v>395</v>
      </c>
      <c r="H46" s="294">
        <f t="shared" si="1"/>
        <v>0</v>
      </c>
      <c r="I46" s="71"/>
      <c r="J46" s="147"/>
      <c r="K46" s="71" t="s">
        <v>1025</v>
      </c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</row>
    <row r="47" spans="1:26" ht="12.75" customHeight="1">
      <c r="A47" s="175" t="s">
        <v>985</v>
      </c>
      <c r="B47" s="223">
        <v>9789876422130</v>
      </c>
      <c r="C47" s="187" t="s">
        <v>376</v>
      </c>
      <c r="D47" s="188" t="s">
        <v>445</v>
      </c>
      <c r="E47" s="184"/>
      <c r="F47" s="236">
        <v>790</v>
      </c>
      <c r="G47" s="291">
        <f t="shared" si="0"/>
        <v>395</v>
      </c>
      <c r="H47" s="294">
        <f t="shared" si="1"/>
        <v>0</v>
      </c>
      <c r="I47" s="71"/>
      <c r="J47" s="147"/>
      <c r="K47" s="71" t="s">
        <v>1025</v>
      </c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</row>
    <row r="48" spans="1:26" ht="12.75" customHeight="1">
      <c r="A48" s="175" t="s">
        <v>985</v>
      </c>
      <c r="B48" s="221">
        <v>9789876422147</v>
      </c>
      <c r="C48" s="179" t="s">
        <v>377</v>
      </c>
      <c r="D48" s="183" t="s">
        <v>409</v>
      </c>
      <c r="E48" s="184"/>
      <c r="F48" s="236">
        <v>790</v>
      </c>
      <c r="G48" s="291">
        <f t="shared" si="0"/>
        <v>395</v>
      </c>
      <c r="H48" s="294">
        <f t="shared" si="1"/>
        <v>0</v>
      </c>
      <c r="I48" s="71"/>
      <c r="J48" s="147"/>
      <c r="K48" s="71" t="s">
        <v>1025</v>
      </c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</row>
    <row r="49" spans="1:26" ht="15" customHeight="1">
      <c r="A49" s="175" t="s">
        <v>985</v>
      </c>
      <c r="B49" s="221">
        <v>9789876420334</v>
      </c>
      <c r="C49" s="179" t="s">
        <v>359</v>
      </c>
      <c r="D49" s="176" t="s">
        <v>391</v>
      </c>
      <c r="E49" s="177"/>
      <c r="F49" s="236">
        <v>790</v>
      </c>
      <c r="G49" s="291">
        <f t="shared" si="0"/>
        <v>395</v>
      </c>
      <c r="H49" s="294">
        <f t="shared" si="1"/>
        <v>0</v>
      </c>
      <c r="I49" s="71"/>
      <c r="J49" s="147"/>
      <c r="K49" s="71" t="s">
        <v>1025</v>
      </c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1:26" ht="15" customHeight="1">
      <c r="A50" s="175" t="s">
        <v>985</v>
      </c>
      <c r="B50" s="221">
        <v>9789876425353</v>
      </c>
      <c r="C50" s="179" t="s">
        <v>999</v>
      </c>
      <c r="D50" s="176" t="s">
        <v>1000</v>
      </c>
      <c r="E50" s="177"/>
      <c r="F50" s="236">
        <v>1490</v>
      </c>
      <c r="G50" s="291">
        <f t="shared" si="0"/>
        <v>745</v>
      </c>
      <c r="H50" s="294">
        <f t="shared" si="1"/>
        <v>0</v>
      </c>
      <c r="I50" s="71"/>
      <c r="J50" s="147"/>
      <c r="K50" s="71" t="s">
        <v>1025</v>
      </c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</row>
    <row r="51" spans="1:26" ht="15" customHeight="1">
      <c r="A51" s="175" t="s">
        <v>985</v>
      </c>
      <c r="B51" s="221">
        <v>9789876425346</v>
      </c>
      <c r="C51" s="179" t="s">
        <v>1002</v>
      </c>
      <c r="D51" s="176" t="s">
        <v>1001</v>
      </c>
      <c r="E51" s="177"/>
      <c r="F51" s="236">
        <v>1490</v>
      </c>
      <c r="G51" s="291">
        <f t="shared" si="0"/>
        <v>745</v>
      </c>
      <c r="H51" s="294">
        <f t="shared" si="1"/>
        <v>0</v>
      </c>
      <c r="I51" s="71"/>
      <c r="J51" s="147"/>
      <c r="K51" s="71" t="s">
        <v>1025</v>
      </c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</row>
    <row r="52" spans="1:26" ht="15" customHeight="1">
      <c r="A52" s="175" t="s">
        <v>985</v>
      </c>
      <c r="B52" s="221">
        <v>9789876425643</v>
      </c>
      <c r="C52" s="179" t="s">
        <v>1003</v>
      </c>
      <c r="D52" s="176" t="s">
        <v>1004</v>
      </c>
      <c r="E52" s="177"/>
      <c r="F52" s="236">
        <v>1490</v>
      </c>
      <c r="G52" s="291">
        <f t="shared" si="0"/>
        <v>745</v>
      </c>
      <c r="H52" s="294">
        <f t="shared" si="1"/>
        <v>0</v>
      </c>
      <c r="I52" s="71"/>
      <c r="J52" s="147"/>
      <c r="K52" s="71" t="s">
        <v>1025</v>
      </c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</row>
    <row r="53" spans="1:26" ht="15" customHeight="1">
      <c r="A53" s="175" t="s">
        <v>985</v>
      </c>
      <c r="B53" s="222">
        <v>9789876426565</v>
      </c>
      <c r="C53" s="179" t="s">
        <v>1122</v>
      </c>
      <c r="D53" s="185">
        <v>151367</v>
      </c>
      <c r="E53" s="177"/>
      <c r="F53" s="237">
        <v>1550</v>
      </c>
      <c r="G53" s="291">
        <f t="shared" si="0"/>
        <v>775</v>
      </c>
      <c r="H53" s="294">
        <f t="shared" si="1"/>
        <v>0</v>
      </c>
      <c r="I53" s="71"/>
      <c r="J53" s="147"/>
      <c r="K53" s="71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</row>
    <row r="54" spans="1:26" ht="12.75" customHeight="1">
      <c r="A54" s="175" t="s">
        <v>985</v>
      </c>
      <c r="B54" s="221">
        <v>9789876422505</v>
      </c>
      <c r="C54" s="175" t="s">
        <v>530</v>
      </c>
      <c r="D54" s="176" t="s">
        <v>531</v>
      </c>
      <c r="E54" s="177"/>
      <c r="F54" s="236">
        <v>790</v>
      </c>
      <c r="G54" s="291">
        <f t="shared" si="0"/>
        <v>395</v>
      </c>
      <c r="H54" s="294">
        <f t="shared" si="1"/>
        <v>0</v>
      </c>
      <c r="I54" s="71"/>
      <c r="J54" s="147"/>
      <c r="K54" s="71" t="s">
        <v>1025</v>
      </c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2.75" customHeight="1">
      <c r="A55" s="175" t="s">
        <v>985</v>
      </c>
      <c r="B55" s="221">
        <v>9789876422642</v>
      </c>
      <c r="C55" s="175" t="s">
        <v>532</v>
      </c>
      <c r="D55" s="176" t="s">
        <v>541</v>
      </c>
      <c r="E55" s="177"/>
      <c r="F55" s="236">
        <v>990</v>
      </c>
      <c r="G55" s="291">
        <f t="shared" si="0"/>
        <v>495</v>
      </c>
      <c r="H55" s="294">
        <f t="shared" si="1"/>
        <v>0</v>
      </c>
      <c r="I55" s="71"/>
      <c r="J55" s="147"/>
      <c r="K55" s="71" t="s">
        <v>1025</v>
      </c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</row>
    <row r="56" spans="1:26" ht="15" customHeight="1">
      <c r="A56" s="175" t="s">
        <v>985</v>
      </c>
      <c r="B56" s="221">
        <v>9789876421911</v>
      </c>
      <c r="C56" s="179" t="s">
        <v>378</v>
      </c>
      <c r="D56" s="183" t="s">
        <v>410</v>
      </c>
      <c r="E56" s="184"/>
      <c r="F56" s="236">
        <v>990</v>
      </c>
      <c r="G56" s="291">
        <f t="shared" si="0"/>
        <v>495</v>
      </c>
      <c r="H56" s="294">
        <f t="shared" si="1"/>
        <v>0</v>
      </c>
      <c r="I56" s="71"/>
      <c r="J56" s="147"/>
      <c r="K56" s="71" t="s">
        <v>1025</v>
      </c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</row>
    <row r="57" spans="1:26" ht="15" customHeight="1">
      <c r="A57" s="175" t="s">
        <v>986</v>
      </c>
      <c r="B57" s="221">
        <v>9789876425506</v>
      </c>
      <c r="C57" s="179" t="s">
        <v>1005</v>
      </c>
      <c r="D57" s="176" t="s">
        <v>1008</v>
      </c>
      <c r="E57" s="177"/>
      <c r="F57" s="236">
        <v>1490</v>
      </c>
      <c r="G57" s="291">
        <f t="shared" si="0"/>
        <v>745</v>
      </c>
      <c r="H57" s="294">
        <f t="shared" si="1"/>
        <v>0</v>
      </c>
      <c r="I57" s="71"/>
      <c r="J57" s="147"/>
      <c r="K57" s="71" t="s">
        <v>1025</v>
      </c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</row>
    <row r="58" spans="1:26" ht="15" customHeight="1">
      <c r="A58" s="175" t="s">
        <v>986</v>
      </c>
      <c r="B58" s="221">
        <v>9789876425513</v>
      </c>
      <c r="C58" s="179" t="s">
        <v>1006</v>
      </c>
      <c r="D58" s="176" t="s">
        <v>1009</v>
      </c>
      <c r="E58" s="177"/>
      <c r="F58" s="236">
        <v>1490</v>
      </c>
      <c r="G58" s="291">
        <f t="shared" si="0"/>
        <v>745</v>
      </c>
      <c r="H58" s="294">
        <f t="shared" si="1"/>
        <v>0</v>
      </c>
      <c r="I58" s="71"/>
      <c r="J58" s="147"/>
      <c r="K58" s="71" t="s">
        <v>1025</v>
      </c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</row>
    <row r="59" spans="1:26" ht="15" customHeight="1">
      <c r="A59" s="175" t="s">
        <v>986</v>
      </c>
      <c r="B59" s="221">
        <v>9789876425520</v>
      </c>
      <c r="C59" s="179" t="s">
        <v>1007</v>
      </c>
      <c r="D59" s="176" t="s">
        <v>1010</v>
      </c>
      <c r="E59" s="177"/>
      <c r="F59" s="236">
        <v>1490</v>
      </c>
      <c r="G59" s="291">
        <f t="shared" si="0"/>
        <v>745</v>
      </c>
      <c r="H59" s="294">
        <f t="shared" si="1"/>
        <v>0</v>
      </c>
      <c r="I59" s="71"/>
      <c r="J59" s="147"/>
      <c r="K59" s="71" t="s">
        <v>1025</v>
      </c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</row>
    <row r="60" spans="1:26" ht="16.5" customHeight="1">
      <c r="A60" s="175" t="s">
        <v>986</v>
      </c>
      <c r="B60" s="224">
        <v>9789876424219</v>
      </c>
      <c r="C60" s="179" t="s">
        <v>783</v>
      </c>
      <c r="D60" s="180">
        <v>116754</v>
      </c>
      <c r="E60" s="181"/>
      <c r="F60" s="236">
        <v>1490</v>
      </c>
      <c r="G60" s="291">
        <f t="shared" si="0"/>
        <v>745</v>
      </c>
      <c r="H60" s="294">
        <f t="shared" si="1"/>
        <v>0</v>
      </c>
      <c r="I60" s="71"/>
      <c r="J60" s="71"/>
      <c r="K60" s="71" t="s">
        <v>1025</v>
      </c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12.75" customHeight="1">
      <c r="A61" s="175" t="s">
        <v>986</v>
      </c>
      <c r="B61" s="221">
        <v>9789876424226</v>
      </c>
      <c r="C61" s="179" t="s">
        <v>784</v>
      </c>
      <c r="D61" s="180">
        <v>116756</v>
      </c>
      <c r="E61" s="181"/>
      <c r="F61" s="236">
        <v>1490</v>
      </c>
      <c r="G61" s="291">
        <f t="shared" si="0"/>
        <v>745</v>
      </c>
      <c r="H61" s="294">
        <f t="shared" si="1"/>
        <v>0</v>
      </c>
      <c r="I61" s="71"/>
      <c r="J61" s="71"/>
      <c r="K61" s="71" t="s">
        <v>1025</v>
      </c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12.75" customHeight="1">
      <c r="A62" s="175" t="s">
        <v>986</v>
      </c>
      <c r="B62" s="221">
        <v>9789876424233</v>
      </c>
      <c r="C62" s="179" t="s">
        <v>785</v>
      </c>
      <c r="D62" s="180">
        <v>116758</v>
      </c>
      <c r="E62" s="181"/>
      <c r="F62" s="236">
        <v>1490</v>
      </c>
      <c r="G62" s="291">
        <f t="shared" si="0"/>
        <v>745</v>
      </c>
      <c r="H62" s="294">
        <f t="shared" si="1"/>
        <v>0</v>
      </c>
      <c r="I62" s="71"/>
      <c r="J62" s="71"/>
      <c r="K62" s="71" t="s">
        <v>1025</v>
      </c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5" customHeight="1">
      <c r="A63" s="175" t="s">
        <v>986</v>
      </c>
      <c r="B63" s="221">
        <v>9789876421706</v>
      </c>
      <c r="C63" s="179" t="s">
        <v>369</v>
      </c>
      <c r="D63" s="183" t="s">
        <v>401</v>
      </c>
      <c r="E63" s="184"/>
      <c r="F63" s="236">
        <v>790</v>
      </c>
      <c r="G63" s="291">
        <f t="shared" si="0"/>
        <v>395</v>
      </c>
      <c r="H63" s="294">
        <f t="shared" si="1"/>
        <v>0</v>
      </c>
      <c r="I63" s="71"/>
      <c r="J63" s="147"/>
      <c r="K63" s="71" t="s">
        <v>1025</v>
      </c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</row>
    <row r="64" spans="1:26" ht="15" customHeight="1">
      <c r="A64" s="175" t="s">
        <v>986</v>
      </c>
      <c r="B64" s="221">
        <v>9789876421690</v>
      </c>
      <c r="C64" s="179" t="s">
        <v>446</v>
      </c>
      <c r="D64" s="183" t="s">
        <v>402</v>
      </c>
      <c r="E64" s="184"/>
      <c r="F64" s="236">
        <v>790</v>
      </c>
      <c r="G64" s="291">
        <f t="shared" si="0"/>
        <v>395</v>
      </c>
      <c r="H64" s="294">
        <f t="shared" si="1"/>
        <v>0</v>
      </c>
      <c r="I64" s="71"/>
      <c r="J64" s="147"/>
      <c r="K64" s="71" t="s">
        <v>1025</v>
      </c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</row>
    <row r="65" spans="1:26" ht="15" customHeight="1">
      <c r="A65" s="175" t="s">
        <v>986</v>
      </c>
      <c r="B65" s="221">
        <v>9789876420280</v>
      </c>
      <c r="C65" s="179" t="s">
        <v>355</v>
      </c>
      <c r="D65" s="176" t="s">
        <v>387</v>
      </c>
      <c r="E65" s="177"/>
      <c r="F65" s="236">
        <v>790</v>
      </c>
      <c r="G65" s="291">
        <f t="shared" si="0"/>
        <v>395</v>
      </c>
      <c r="H65" s="294">
        <f t="shared" si="1"/>
        <v>0</v>
      </c>
      <c r="I65" s="71"/>
      <c r="J65" s="147"/>
      <c r="K65" s="71" t="s">
        <v>1025</v>
      </c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</row>
    <row r="66" spans="1:26" ht="15" customHeight="1">
      <c r="A66" s="175" t="s">
        <v>986</v>
      </c>
      <c r="B66" s="221">
        <v>9789876420358</v>
      </c>
      <c r="C66" s="179" t="s">
        <v>357</v>
      </c>
      <c r="D66" s="176" t="s">
        <v>389</v>
      </c>
      <c r="E66" s="177"/>
      <c r="F66" s="236">
        <v>790</v>
      </c>
      <c r="G66" s="291">
        <f t="shared" si="0"/>
        <v>395</v>
      </c>
      <c r="H66" s="294">
        <f t="shared" si="1"/>
        <v>0</v>
      </c>
      <c r="I66" s="71"/>
      <c r="J66" s="147"/>
      <c r="K66" s="71" t="s">
        <v>1025</v>
      </c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</row>
    <row r="67" spans="1:26" ht="15" customHeight="1">
      <c r="A67" s="175" t="s">
        <v>986</v>
      </c>
      <c r="B67" s="221">
        <v>9789876425445</v>
      </c>
      <c r="C67" s="179" t="s">
        <v>993</v>
      </c>
      <c r="D67" s="176" t="s">
        <v>996</v>
      </c>
      <c r="E67" s="177"/>
      <c r="F67" s="236">
        <v>1490</v>
      </c>
      <c r="G67" s="291">
        <f t="shared" si="0"/>
        <v>745</v>
      </c>
      <c r="H67" s="294">
        <f t="shared" si="1"/>
        <v>0</v>
      </c>
      <c r="I67" s="71"/>
      <c r="J67" s="147"/>
      <c r="K67" s="71" t="s">
        <v>1025</v>
      </c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</row>
    <row r="68" spans="1:26" ht="15" customHeight="1">
      <c r="A68" s="175" t="s">
        <v>986</v>
      </c>
      <c r="B68" s="221">
        <v>9789876425452</v>
      </c>
      <c r="C68" s="179" t="s">
        <v>994</v>
      </c>
      <c r="D68" s="176" t="s">
        <v>997</v>
      </c>
      <c r="E68" s="177"/>
      <c r="F68" s="236">
        <v>1490</v>
      </c>
      <c r="G68" s="291">
        <f t="shared" si="0"/>
        <v>745</v>
      </c>
      <c r="H68" s="294">
        <f t="shared" si="1"/>
        <v>0</v>
      </c>
      <c r="I68" s="71"/>
      <c r="J68" s="147"/>
      <c r="K68" s="71" t="s">
        <v>1025</v>
      </c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</row>
    <row r="69" spans="1:26" ht="15" customHeight="1">
      <c r="A69" s="175" t="s">
        <v>986</v>
      </c>
      <c r="B69" s="221">
        <v>9789876425469</v>
      </c>
      <c r="C69" s="179" t="s">
        <v>995</v>
      </c>
      <c r="D69" s="176" t="s">
        <v>998</v>
      </c>
      <c r="E69" s="177"/>
      <c r="F69" s="236">
        <v>1490</v>
      </c>
      <c r="G69" s="291">
        <f t="shared" si="0"/>
        <v>745</v>
      </c>
      <c r="H69" s="294">
        <f t="shared" si="1"/>
        <v>0</v>
      </c>
      <c r="I69" s="71"/>
      <c r="J69" s="147"/>
      <c r="K69" s="71" t="s">
        <v>1025</v>
      </c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</row>
    <row r="70" spans="1:26" ht="15" customHeight="1">
      <c r="A70" s="175" t="s">
        <v>986</v>
      </c>
      <c r="B70" s="221">
        <v>9789876426299</v>
      </c>
      <c r="C70" s="179" t="s">
        <v>1119</v>
      </c>
      <c r="D70" s="182">
        <v>151365</v>
      </c>
      <c r="E70" s="177"/>
      <c r="F70" s="236">
        <v>1550</v>
      </c>
      <c r="G70" s="291">
        <f t="shared" si="0"/>
        <v>775</v>
      </c>
      <c r="H70" s="294">
        <f t="shared" si="1"/>
        <v>0</v>
      </c>
      <c r="I70" s="71"/>
      <c r="J70" s="147"/>
      <c r="K70" s="71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</row>
    <row r="71" spans="1:26" ht="15" customHeight="1">
      <c r="A71" s="175" t="s">
        <v>986</v>
      </c>
      <c r="B71" s="221">
        <v>9789876422727</v>
      </c>
      <c r="C71" s="175" t="s">
        <v>533</v>
      </c>
      <c r="D71" s="176" t="s">
        <v>534</v>
      </c>
      <c r="E71" s="177"/>
      <c r="F71" s="236">
        <v>790</v>
      </c>
      <c r="G71" s="291">
        <f t="shared" si="0"/>
        <v>395</v>
      </c>
      <c r="H71" s="294">
        <f t="shared" si="1"/>
        <v>0</v>
      </c>
      <c r="I71" s="71"/>
      <c r="J71" s="147"/>
      <c r="K71" s="71" t="s">
        <v>1025</v>
      </c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</row>
    <row r="72" spans="1:26" ht="15" customHeight="1">
      <c r="A72" s="175" t="s">
        <v>986</v>
      </c>
      <c r="B72" s="221">
        <v>9789876422499</v>
      </c>
      <c r="C72" s="175" t="s">
        <v>535</v>
      </c>
      <c r="D72" s="176" t="s">
        <v>536</v>
      </c>
      <c r="E72" s="177"/>
      <c r="F72" s="236">
        <v>790</v>
      </c>
      <c r="G72" s="291">
        <f t="shared" si="0"/>
        <v>395</v>
      </c>
      <c r="H72" s="294">
        <f t="shared" si="1"/>
        <v>0</v>
      </c>
      <c r="I72" s="71"/>
      <c r="J72" s="147"/>
      <c r="K72" s="71" t="s">
        <v>1025</v>
      </c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</row>
    <row r="73" spans="1:26" ht="15" customHeight="1">
      <c r="A73" s="175" t="s">
        <v>986</v>
      </c>
      <c r="B73" s="221">
        <v>9789876422567</v>
      </c>
      <c r="C73" s="175" t="s">
        <v>537</v>
      </c>
      <c r="D73" s="176" t="s">
        <v>538</v>
      </c>
      <c r="E73" s="177"/>
      <c r="F73" s="236">
        <v>790</v>
      </c>
      <c r="G73" s="291">
        <f t="shared" si="0"/>
        <v>395</v>
      </c>
      <c r="H73" s="294">
        <f t="shared" si="1"/>
        <v>0</v>
      </c>
      <c r="I73" s="71"/>
      <c r="J73" s="147"/>
      <c r="K73" s="71" t="s">
        <v>1025</v>
      </c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</row>
    <row r="74" spans="1:26" ht="15" customHeight="1">
      <c r="A74" s="175" t="s">
        <v>986</v>
      </c>
      <c r="B74" s="221">
        <v>9789876422697</v>
      </c>
      <c r="C74" s="175" t="s">
        <v>539</v>
      </c>
      <c r="D74" s="176" t="s">
        <v>540</v>
      </c>
      <c r="E74" s="177"/>
      <c r="F74" s="236">
        <v>990</v>
      </c>
      <c r="G74" s="291">
        <f t="shared" si="0"/>
        <v>495</v>
      </c>
      <c r="H74" s="294">
        <f t="shared" si="1"/>
        <v>0</v>
      </c>
      <c r="I74" s="71"/>
      <c r="J74" s="147"/>
      <c r="K74" s="71" t="s">
        <v>1025</v>
      </c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</row>
    <row r="75" spans="1:26" ht="15" customHeight="1">
      <c r="A75" s="175" t="s">
        <v>986</v>
      </c>
      <c r="B75" s="221">
        <v>9789876420723</v>
      </c>
      <c r="C75" s="179" t="s">
        <v>356</v>
      </c>
      <c r="D75" s="176" t="s">
        <v>388</v>
      </c>
      <c r="E75" s="177"/>
      <c r="F75" s="236">
        <v>790</v>
      </c>
      <c r="G75" s="291">
        <f t="shared" si="0"/>
        <v>395</v>
      </c>
      <c r="H75" s="294">
        <f t="shared" si="1"/>
        <v>0</v>
      </c>
      <c r="I75" s="71"/>
      <c r="J75" s="147"/>
      <c r="K75" s="71" t="s">
        <v>1025</v>
      </c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</row>
    <row r="76" spans="1:26" ht="15" customHeight="1">
      <c r="A76" s="175" t="s">
        <v>986</v>
      </c>
      <c r="B76" s="221">
        <v>9789876420730</v>
      </c>
      <c r="C76" s="179" t="s">
        <v>358</v>
      </c>
      <c r="D76" s="176" t="s">
        <v>390</v>
      </c>
      <c r="E76" s="177"/>
      <c r="F76" s="236">
        <v>790</v>
      </c>
      <c r="G76" s="291">
        <f t="shared" si="0"/>
        <v>395</v>
      </c>
      <c r="H76" s="294">
        <f t="shared" si="1"/>
        <v>0</v>
      </c>
      <c r="I76" s="71"/>
      <c r="J76" s="147"/>
      <c r="K76" s="71" t="s">
        <v>1025</v>
      </c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</row>
    <row r="77" spans="1:26" ht="15" customHeight="1">
      <c r="A77" s="175" t="s">
        <v>987</v>
      </c>
      <c r="B77" s="221">
        <v>9789876426701</v>
      </c>
      <c r="C77" s="179" t="s">
        <v>1145</v>
      </c>
      <c r="D77" s="182" t="s">
        <v>1147</v>
      </c>
      <c r="E77" s="177"/>
      <c r="F77" s="236">
        <v>1750</v>
      </c>
      <c r="G77" s="291">
        <f t="shared" ref="G77:G140" si="2">F77/2</f>
        <v>875</v>
      </c>
      <c r="H77" s="294">
        <f t="shared" ref="H77:H140" si="3">G77*E77</f>
        <v>0</v>
      </c>
      <c r="I77" s="71"/>
      <c r="J77" s="147"/>
      <c r="K77" s="71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</row>
    <row r="78" spans="1:26" ht="15" customHeight="1">
      <c r="A78" s="175" t="s">
        <v>987</v>
      </c>
      <c r="B78" s="221">
        <v>9789876426718</v>
      </c>
      <c r="C78" s="179" t="s">
        <v>1146</v>
      </c>
      <c r="D78" s="182" t="s">
        <v>1181</v>
      </c>
      <c r="E78" s="177"/>
      <c r="F78" s="236">
        <v>1750</v>
      </c>
      <c r="G78" s="291">
        <f t="shared" si="2"/>
        <v>875</v>
      </c>
      <c r="H78" s="294">
        <f t="shared" si="3"/>
        <v>0</v>
      </c>
      <c r="I78" s="71"/>
      <c r="J78" s="147"/>
      <c r="K78" s="71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</row>
    <row r="79" spans="1:26" ht="15" customHeight="1">
      <c r="A79" s="175" t="s">
        <v>987</v>
      </c>
      <c r="B79" s="221">
        <v>9789876423175</v>
      </c>
      <c r="C79" s="179" t="s">
        <v>564</v>
      </c>
      <c r="D79" s="176" t="s">
        <v>567</v>
      </c>
      <c r="E79" s="177"/>
      <c r="F79" s="237">
        <v>1190</v>
      </c>
      <c r="G79" s="291">
        <f t="shared" si="2"/>
        <v>595</v>
      </c>
      <c r="H79" s="294">
        <f t="shared" si="3"/>
        <v>0</v>
      </c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</row>
    <row r="80" spans="1:26" ht="15" customHeight="1">
      <c r="A80" s="175" t="s">
        <v>987</v>
      </c>
      <c r="B80" s="221">
        <v>9789876423182</v>
      </c>
      <c r="C80" s="179" t="s">
        <v>565</v>
      </c>
      <c r="D80" s="176" t="s">
        <v>568</v>
      </c>
      <c r="E80" s="177"/>
      <c r="F80" s="237">
        <v>1190</v>
      </c>
      <c r="G80" s="291">
        <f t="shared" si="2"/>
        <v>595</v>
      </c>
      <c r="H80" s="294">
        <f t="shared" si="3"/>
        <v>0</v>
      </c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</row>
    <row r="81" spans="1:26" ht="15" customHeight="1">
      <c r="A81" s="175" t="s">
        <v>987</v>
      </c>
      <c r="B81" s="221">
        <v>9789876423199</v>
      </c>
      <c r="C81" s="179" t="s">
        <v>566</v>
      </c>
      <c r="D81" s="176" t="s">
        <v>569</v>
      </c>
      <c r="E81" s="177"/>
      <c r="F81" s="237">
        <v>1190</v>
      </c>
      <c r="G81" s="291">
        <f t="shared" si="2"/>
        <v>595</v>
      </c>
      <c r="H81" s="294">
        <f t="shared" si="3"/>
        <v>0</v>
      </c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</row>
    <row r="82" spans="1:26" ht="15" customHeight="1">
      <c r="A82" s="175" t="s">
        <v>987</v>
      </c>
      <c r="B82" s="222">
        <v>9789876426404</v>
      </c>
      <c r="C82" s="179" t="s">
        <v>1123</v>
      </c>
      <c r="D82" s="185">
        <v>151279</v>
      </c>
      <c r="E82" s="177"/>
      <c r="F82" s="237">
        <v>1750</v>
      </c>
      <c r="G82" s="291">
        <f t="shared" si="2"/>
        <v>875</v>
      </c>
      <c r="H82" s="294">
        <f t="shared" si="3"/>
        <v>0</v>
      </c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</row>
    <row r="83" spans="1:26" ht="15" customHeight="1">
      <c r="A83" s="175" t="s">
        <v>987</v>
      </c>
      <c r="B83" s="222">
        <v>9789876426466</v>
      </c>
      <c r="C83" s="179" t="s">
        <v>1124</v>
      </c>
      <c r="D83" s="185">
        <v>151281</v>
      </c>
      <c r="E83" s="177"/>
      <c r="F83" s="237">
        <v>1750</v>
      </c>
      <c r="G83" s="291">
        <f t="shared" si="2"/>
        <v>875</v>
      </c>
      <c r="H83" s="294">
        <f t="shared" si="3"/>
        <v>0</v>
      </c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</row>
    <row r="84" spans="1:26" ht="15" customHeight="1">
      <c r="A84" s="175" t="s">
        <v>987</v>
      </c>
      <c r="B84" s="222">
        <v>9789876426411</v>
      </c>
      <c r="C84" s="179" t="s">
        <v>1125</v>
      </c>
      <c r="D84" s="185">
        <v>151283</v>
      </c>
      <c r="E84" s="177"/>
      <c r="F84" s="237">
        <v>1750</v>
      </c>
      <c r="G84" s="291">
        <f t="shared" si="2"/>
        <v>875</v>
      </c>
      <c r="H84" s="294">
        <f t="shared" si="3"/>
        <v>0</v>
      </c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</row>
    <row r="85" spans="1:26" ht="15" customHeight="1">
      <c r="A85" s="189" t="s">
        <v>987</v>
      </c>
      <c r="B85" s="225" t="s">
        <v>1244</v>
      </c>
      <c r="C85" s="179" t="s">
        <v>1245</v>
      </c>
      <c r="D85" s="185">
        <v>176388</v>
      </c>
      <c r="E85" s="178"/>
      <c r="F85" s="237">
        <v>1750</v>
      </c>
      <c r="G85" s="291">
        <f t="shared" si="2"/>
        <v>875</v>
      </c>
      <c r="H85" s="294">
        <f t="shared" si="3"/>
        <v>0</v>
      </c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</row>
    <row r="86" spans="1:26" ht="15" customHeight="1">
      <c r="A86" s="189" t="s">
        <v>987</v>
      </c>
      <c r="B86" s="221">
        <v>9789876427364</v>
      </c>
      <c r="C86" s="179" t="s">
        <v>1246</v>
      </c>
      <c r="D86" s="185">
        <v>176389</v>
      </c>
      <c r="E86" s="178"/>
      <c r="F86" s="237">
        <v>1750</v>
      </c>
      <c r="G86" s="291">
        <f t="shared" si="2"/>
        <v>875</v>
      </c>
      <c r="H86" s="294">
        <f t="shared" si="3"/>
        <v>0</v>
      </c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</row>
    <row r="87" spans="1:26" ht="15" customHeight="1">
      <c r="A87" s="189" t="s">
        <v>987</v>
      </c>
      <c r="B87" s="299" t="s">
        <v>1247</v>
      </c>
      <c r="C87" s="179" t="s">
        <v>1248</v>
      </c>
      <c r="D87" s="185">
        <v>176390</v>
      </c>
      <c r="E87" s="178"/>
      <c r="F87" s="237">
        <v>1750</v>
      </c>
      <c r="G87" s="291">
        <f t="shared" si="2"/>
        <v>875</v>
      </c>
      <c r="H87" s="294">
        <f t="shared" si="3"/>
        <v>0</v>
      </c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</row>
    <row r="88" spans="1:26" ht="15" customHeight="1">
      <c r="A88" s="175" t="s">
        <v>988</v>
      </c>
      <c r="B88" s="221">
        <v>9789876425391</v>
      </c>
      <c r="C88" s="179" t="s">
        <v>989</v>
      </c>
      <c r="D88" s="176" t="s">
        <v>991</v>
      </c>
      <c r="E88" s="177"/>
      <c r="F88" s="236">
        <v>1490</v>
      </c>
      <c r="G88" s="291">
        <f t="shared" si="2"/>
        <v>745</v>
      </c>
      <c r="H88" s="294">
        <f t="shared" si="3"/>
        <v>0</v>
      </c>
      <c r="I88" s="147"/>
      <c r="J88" s="147"/>
      <c r="K88" s="147" t="s">
        <v>1025</v>
      </c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</row>
    <row r="89" spans="1:26" ht="15" customHeight="1">
      <c r="A89" s="175" t="s">
        <v>988</v>
      </c>
      <c r="B89" s="221">
        <v>9789876425407</v>
      </c>
      <c r="C89" s="179" t="s">
        <v>990</v>
      </c>
      <c r="D89" s="176" t="s">
        <v>992</v>
      </c>
      <c r="E89" s="177"/>
      <c r="F89" s="236">
        <v>1490</v>
      </c>
      <c r="G89" s="291">
        <f t="shared" si="2"/>
        <v>745</v>
      </c>
      <c r="H89" s="294">
        <f t="shared" si="3"/>
        <v>0</v>
      </c>
      <c r="I89" s="147"/>
      <c r="J89" s="147"/>
      <c r="K89" s="147" t="s">
        <v>1025</v>
      </c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</row>
    <row r="90" spans="1:26" ht="15" customHeight="1">
      <c r="A90" s="175" t="s">
        <v>988</v>
      </c>
      <c r="B90" s="221">
        <v>9789876420266</v>
      </c>
      <c r="C90" s="179" t="s">
        <v>364</v>
      </c>
      <c r="D90" s="176" t="s">
        <v>396</v>
      </c>
      <c r="E90" s="177"/>
      <c r="F90" s="236">
        <v>550</v>
      </c>
      <c r="G90" s="291">
        <f t="shared" si="2"/>
        <v>275</v>
      </c>
      <c r="H90" s="294">
        <f t="shared" si="3"/>
        <v>0</v>
      </c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</row>
    <row r="91" spans="1:26" ht="15" customHeight="1">
      <c r="A91" s="175" t="s">
        <v>988</v>
      </c>
      <c r="B91" s="221">
        <v>9789876420242</v>
      </c>
      <c r="C91" s="179" t="s">
        <v>365</v>
      </c>
      <c r="D91" s="176" t="s">
        <v>397</v>
      </c>
      <c r="E91" s="177"/>
      <c r="F91" s="236">
        <v>550</v>
      </c>
      <c r="G91" s="291">
        <f t="shared" si="2"/>
        <v>275</v>
      </c>
      <c r="H91" s="294">
        <f t="shared" si="3"/>
        <v>0</v>
      </c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</row>
    <row r="92" spans="1:26" ht="15" customHeight="1">
      <c r="A92" s="175" t="s">
        <v>988</v>
      </c>
      <c r="B92" s="221">
        <v>9789876420235</v>
      </c>
      <c r="C92" s="179" t="s">
        <v>366</v>
      </c>
      <c r="D92" s="176" t="s">
        <v>398</v>
      </c>
      <c r="E92" s="177"/>
      <c r="F92" s="236">
        <v>550</v>
      </c>
      <c r="G92" s="291">
        <f t="shared" si="2"/>
        <v>275</v>
      </c>
      <c r="H92" s="294">
        <f t="shared" si="3"/>
        <v>0</v>
      </c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</row>
    <row r="93" spans="1:26" ht="15" customHeight="1">
      <c r="A93" s="175" t="s">
        <v>1039</v>
      </c>
      <c r="B93" s="221">
        <v>9789876421430</v>
      </c>
      <c r="C93" s="175" t="s">
        <v>360</v>
      </c>
      <c r="D93" s="176" t="s">
        <v>392</v>
      </c>
      <c r="E93" s="177"/>
      <c r="F93" s="236">
        <v>1890</v>
      </c>
      <c r="G93" s="291">
        <f t="shared" si="2"/>
        <v>945</v>
      </c>
      <c r="H93" s="294">
        <f t="shared" si="3"/>
        <v>0</v>
      </c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</row>
    <row r="94" spans="1:26" ht="15" customHeight="1">
      <c r="A94" s="175" t="s">
        <v>1039</v>
      </c>
      <c r="B94" s="221">
        <v>9789876421485</v>
      </c>
      <c r="C94" s="179" t="s">
        <v>361</v>
      </c>
      <c r="D94" s="183" t="s">
        <v>393</v>
      </c>
      <c r="E94" s="184"/>
      <c r="F94" s="236">
        <v>1890</v>
      </c>
      <c r="G94" s="291">
        <f t="shared" si="2"/>
        <v>945</v>
      </c>
      <c r="H94" s="294">
        <f t="shared" si="3"/>
        <v>0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</row>
    <row r="95" spans="1:26" ht="15" customHeight="1">
      <c r="A95" s="175" t="s">
        <v>1039</v>
      </c>
      <c r="B95" s="221">
        <v>9789876423731</v>
      </c>
      <c r="C95" s="179" t="s">
        <v>653</v>
      </c>
      <c r="D95" s="180">
        <v>108393</v>
      </c>
      <c r="E95" s="184"/>
      <c r="F95" s="236">
        <v>1890</v>
      </c>
      <c r="G95" s="291">
        <f t="shared" si="2"/>
        <v>945</v>
      </c>
      <c r="H95" s="294">
        <f t="shared" si="3"/>
        <v>0</v>
      </c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</row>
    <row r="96" spans="1:26" ht="15" customHeight="1">
      <c r="A96" s="175" t="s">
        <v>1039</v>
      </c>
      <c r="B96" s="221">
        <v>9789876423748</v>
      </c>
      <c r="C96" s="179" t="s">
        <v>654</v>
      </c>
      <c r="D96" s="180">
        <v>108395</v>
      </c>
      <c r="E96" s="184"/>
      <c r="F96" s="236">
        <v>1890</v>
      </c>
      <c r="G96" s="291">
        <f t="shared" si="2"/>
        <v>945</v>
      </c>
      <c r="H96" s="294">
        <f t="shared" si="3"/>
        <v>0</v>
      </c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</row>
    <row r="97" spans="1:26" ht="15" customHeight="1">
      <c r="A97" s="175" t="s">
        <v>1039</v>
      </c>
      <c r="B97" s="221">
        <v>9789876423755</v>
      </c>
      <c r="C97" s="179" t="s">
        <v>655</v>
      </c>
      <c r="D97" s="180">
        <v>108397</v>
      </c>
      <c r="E97" s="184"/>
      <c r="F97" s="236">
        <v>1890</v>
      </c>
      <c r="G97" s="291">
        <f t="shared" si="2"/>
        <v>945</v>
      </c>
      <c r="H97" s="294">
        <f t="shared" si="3"/>
        <v>0</v>
      </c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</row>
    <row r="98" spans="1:26" ht="15" customHeight="1">
      <c r="A98" s="175" t="s">
        <v>1039</v>
      </c>
      <c r="B98" s="221">
        <v>9789876421249</v>
      </c>
      <c r="C98" s="179" t="s">
        <v>362</v>
      </c>
      <c r="D98" s="176" t="s">
        <v>394</v>
      </c>
      <c r="E98" s="177"/>
      <c r="F98" s="235">
        <v>1390</v>
      </c>
      <c r="G98" s="291">
        <f t="shared" si="2"/>
        <v>695</v>
      </c>
      <c r="H98" s="294">
        <f t="shared" si="3"/>
        <v>0</v>
      </c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</row>
    <row r="99" spans="1:26" ht="15" customHeight="1">
      <c r="A99" s="175" t="s">
        <v>1039</v>
      </c>
      <c r="B99" s="221">
        <v>9789876421331</v>
      </c>
      <c r="C99" s="179" t="s">
        <v>363</v>
      </c>
      <c r="D99" s="176" t="s">
        <v>395</v>
      </c>
      <c r="E99" s="177"/>
      <c r="F99" s="235">
        <v>1390</v>
      </c>
      <c r="G99" s="291">
        <f t="shared" si="2"/>
        <v>695</v>
      </c>
      <c r="H99" s="294">
        <f t="shared" si="3"/>
        <v>0</v>
      </c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</row>
    <row r="100" spans="1:26" ht="15" customHeight="1">
      <c r="A100" s="175" t="s">
        <v>439</v>
      </c>
      <c r="B100" s="221">
        <v>9789871348817</v>
      </c>
      <c r="C100" s="179" t="s">
        <v>372</v>
      </c>
      <c r="D100" s="176" t="s">
        <v>405</v>
      </c>
      <c r="E100" s="177"/>
      <c r="F100" s="236">
        <v>790</v>
      </c>
      <c r="G100" s="291">
        <f t="shared" si="2"/>
        <v>395</v>
      </c>
      <c r="H100" s="294">
        <f t="shared" si="3"/>
        <v>0</v>
      </c>
      <c r="I100" s="147"/>
      <c r="J100" s="147"/>
      <c r="K100" s="147" t="s">
        <v>1025</v>
      </c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</row>
    <row r="101" spans="1:26" ht="15" customHeight="1">
      <c r="A101" s="175" t="s">
        <v>439</v>
      </c>
      <c r="B101" s="221">
        <v>9789876420044</v>
      </c>
      <c r="C101" s="179" t="s">
        <v>370</v>
      </c>
      <c r="D101" s="176" t="s">
        <v>403</v>
      </c>
      <c r="E101" s="177"/>
      <c r="F101" s="236">
        <v>790</v>
      </c>
      <c r="G101" s="291">
        <f t="shared" si="2"/>
        <v>395</v>
      </c>
      <c r="H101" s="294">
        <f t="shared" si="3"/>
        <v>0</v>
      </c>
      <c r="I101" s="147"/>
      <c r="J101" s="147"/>
      <c r="K101" s="147" t="s">
        <v>1025</v>
      </c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</row>
    <row r="102" spans="1:26" ht="15" customHeight="1">
      <c r="A102" s="175" t="s">
        <v>439</v>
      </c>
      <c r="B102" s="221">
        <v>9789876420167</v>
      </c>
      <c r="C102" s="179" t="s">
        <v>371</v>
      </c>
      <c r="D102" s="176" t="s">
        <v>404</v>
      </c>
      <c r="E102" s="177"/>
      <c r="F102" s="236">
        <v>790</v>
      </c>
      <c r="G102" s="291">
        <f t="shared" si="2"/>
        <v>395</v>
      </c>
      <c r="H102" s="294">
        <f t="shared" si="3"/>
        <v>0</v>
      </c>
      <c r="I102" s="147"/>
      <c r="J102" s="147"/>
      <c r="K102" s="147" t="s">
        <v>1025</v>
      </c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</row>
    <row r="103" spans="1:26" ht="15" customHeight="1">
      <c r="A103" s="175" t="s">
        <v>447</v>
      </c>
      <c r="B103" s="221">
        <v>9789871348862</v>
      </c>
      <c r="C103" s="179" t="s">
        <v>373</v>
      </c>
      <c r="D103" s="176" t="s">
        <v>406</v>
      </c>
      <c r="E103" s="177"/>
      <c r="F103" s="236">
        <v>700</v>
      </c>
      <c r="G103" s="291">
        <f t="shared" si="2"/>
        <v>350</v>
      </c>
      <c r="H103" s="294">
        <f t="shared" si="3"/>
        <v>0</v>
      </c>
      <c r="I103" s="147"/>
      <c r="J103" s="147"/>
      <c r="K103" s="147" t="s">
        <v>1025</v>
      </c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</row>
    <row r="104" spans="1:26" ht="15" customHeight="1">
      <c r="A104" s="175" t="s">
        <v>588</v>
      </c>
      <c r="B104" s="222">
        <v>9789876426305</v>
      </c>
      <c r="C104" s="179" t="s">
        <v>1129</v>
      </c>
      <c r="D104" s="185">
        <v>151307</v>
      </c>
      <c r="E104" s="177"/>
      <c r="F104" s="236">
        <v>1950</v>
      </c>
      <c r="G104" s="291">
        <f t="shared" si="2"/>
        <v>975</v>
      </c>
      <c r="H104" s="294">
        <f t="shared" si="3"/>
        <v>0</v>
      </c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</row>
    <row r="105" spans="1:26" ht="15" customHeight="1">
      <c r="A105" s="175" t="s">
        <v>588</v>
      </c>
      <c r="B105" s="222">
        <v>9789876426381</v>
      </c>
      <c r="C105" s="179" t="s">
        <v>1130</v>
      </c>
      <c r="D105" s="185">
        <v>151295</v>
      </c>
      <c r="E105" s="177"/>
      <c r="F105" s="236">
        <v>1950</v>
      </c>
      <c r="G105" s="291">
        <f t="shared" si="2"/>
        <v>975</v>
      </c>
      <c r="H105" s="294">
        <f t="shared" si="3"/>
        <v>0</v>
      </c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</row>
    <row r="106" spans="1:26" ht="15" customHeight="1">
      <c r="A106" s="175" t="s">
        <v>588</v>
      </c>
      <c r="B106" s="222">
        <v>9789876426572</v>
      </c>
      <c r="C106" s="179" t="s">
        <v>1131</v>
      </c>
      <c r="D106" s="185">
        <v>151297</v>
      </c>
      <c r="E106" s="177"/>
      <c r="F106" s="236">
        <v>1950</v>
      </c>
      <c r="G106" s="291">
        <f t="shared" si="2"/>
        <v>975</v>
      </c>
      <c r="H106" s="294">
        <f t="shared" si="3"/>
        <v>0</v>
      </c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</row>
    <row r="107" spans="1:26" ht="15" customHeight="1">
      <c r="A107" s="175" t="s">
        <v>588</v>
      </c>
      <c r="B107" s="222">
        <v>9789876426312</v>
      </c>
      <c r="C107" s="175" t="s">
        <v>1132</v>
      </c>
      <c r="D107" s="185">
        <v>151311</v>
      </c>
      <c r="E107" s="177"/>
      <c r="F107" s="236">
        <v>1950</v>
      </c>
      <c r="G107" s="291">
        <f t="shared" si="2"/>
        <v>975</v>
      </c>
      <c r="H107" s="294">
        <f t="shared" si="3"/>
        <v>0</v>
      </c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</row>
    <row r="108" spans="1:26" ht="15" customHeight="1">
      <c r="A108" s="175" t="s">
        <v>588</v>
      </c>
      <c r="B108" s="222">
        <v>9789876426336</v>
      </c>
      <c r="C108" s="175" t="s">
        <v>1133</v>
      </c>
      <c r="D108" s="185">
        <v>151313</v>
      </c>
      <c r="E108" s="177"/>
      <c r="F108" s="236">
        <v>1950</v>
      </c>
      <c r="G108" s="291">
        <f t="shared" si="2"/>
        <v>975</v>
      </c>
      <c r="H108" s="294">
        <f t="shared" si="3"/>
        <v>0</v>
      </c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</row>
    <row r="109" spans="1:26" ht="15" customHeight="1">
      <c r="A109" s="175" t="s">
        <v>588</v>
      </c>
      <c r="B109" s="222">
        <v>9789876426343</v>
      </c>
      <c r="C109" s="175" t="s">
        <v>1134</v>
      </c>
      <c r="D109" s="185">
        <v>151315</v>
      </c>
      <c r="E109" s="177"/>
      <c r="F109" s="236">
        <v>1950</v>
      </c>
      <c r="G109" s="291">
        <f t="shared" si="2"/>
        <v>975</v>
      </c>
      <c r="H109" s="294">
        <f t="shared" si="3"/>
        <v>0</v>
      </c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</row>
    <row r="110" spans="1:26" ht="15" customHeight="1">
      <c r="A110" s="175" t="s">
        <v>588</v>
      </c>
      <c r="B110" s="222">
        <v>9789876426589</v>
      </c>
      <c r="C110" s="179" t="s">
        <v>1216</v>
      </c>
      <c r="D110" s="185">
        <v>151299</v>
      </c>
      <c r="E110" s="177"/>
      <c r="F110" s="236">
        <v>1950</v>
      </c>
      <c r="G110" s="291">
        <f t="shared" si="2"/>
        <v>975</v>
      </c>
      <c r="H110" s="294">
        <f t="shared" si="3"/>
        <v>0</v>
      </c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</row>
    <row r="111" spans="1:26" ht="15" customHeight="1">
      <c r="A111" s="175" t="s">
        <v>588</v>
      </c>
      <c r="B111" s="222">
        <v>9789876426619</v>
      </c>
      <c r="C111" s="179" t="s">
        <v>1135</v>
      </c>
      <c r="D111" s="185">
        <v>151317</v>
      </c>
      <c r="E111" s="177"/>
      <c r="F111" s="236">
        <v>1190</v>
      </c>
      <c r="G111" s="291">
        <f t="shared" si="2"/>
        <v>595</v>
      </c>
      <c r="H111" s="294">
        <f t="shared" si="3"/>
        <v>0</v>
      </c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</row>
    <row r="112" spans="1:26" ht="15" customHeight="1">
      <c r="A112" s="175" t="s">
        <v>588</v>
      </c>
      <c r="B112" s="226">
        <v>9789876426534</v>
      </c>
      <c r="C112" s="179" t="s">
        <v>1136</v>
      </c>
      <c r="D112" s="176" t="s">
        <v>1139</v>
      </c>
      <c r="E112" s="177"/>
      <c r="F112" s="236">
        <v>1990</v>
      </c>
      <c r="G112" s="291">
        <f t="shared" si="2"/>
        <v>995</v>
      </c>
      <c r="H112" s="294">
        <f t="shared" si="3"/>
        <v>0</v>
      </c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</row>
    <row r="113" spans="1:26" ht="15" customHeight="1">
      <c r="A113" s="175" t="s">
        <v>588</v>
      </c>
      <c r="B113" s="221">
        <v>9789876426541</v>
      </c>
      <c r="C113" s="179" t="s">
        <v>1137</v>
      </c>
      <c r="D113" s="176" t="s">
        <v>1140</v>
      </c>
      <c r="E113" s="177"/>
      <c r="F113" s="236">
        <v>1990</v>
      </c>
      <c r="G113" s="291">
        <f t="shared" si="2"/>
        <v>995</v>
      </c>
      <c r="H113" s="294">
        <f t="shared" si="3"/>
        <v>0</v>
      </c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</row>
    <row r="114" spans="1:26" ht="15" customHeight="1">
      <c r="A114" s="175" t="s">
        <v>588</v>
      </c>
      <c r="B114" s="221">
        <v>9789876426558</v>
      </c>
      <c r="C114" s="179" t="s">
        <v>1138</v>
      </c>
      <c r="D114" s="176" t="s">
        <v>1141</v>
      </c>
      <c r="E114" s="177"/>
      <c r="F114" s="236">
        <v>1990</v>
      </c>
      <c r="G114" s="291">
        <f t="shared" si="2"/>
        <v>995</v>
      </c>
      <c r="H114" s="294">
        <f t="shared" si="3"/>
        <v>0</v>
      </c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</row>
    <row r="115" spans="1:26" ht="15" customHeight="1">
      <c r="A115" s="175" t="s">
        <v>588</v>
      </c>
      <c r="B115" s="222">
        <v>9789876426596</v>
      </c>
      <c r="C115" s="179" t="s">
        <v>1142</v>
      </c>
      <c r="D115" s="185">
        <v>151289</v>
      </c>
      <c r="E115" s="177"/>
      <c r="F115" s="236">
        <v>890</v>
      </c>
      <c r="G115" s="291">
        <f t="shared" si="2"/>
        <v>445</v>
      </c>
      <c r="H115" s="294">
        <f t="shared" si="3"/>
        <v>0</v>
      </c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</row>
    <row r="116" spans="1:26" ht="15" customHeight="1">
      <c r="A116" s="175" t="s">
        <v>588</v>
      </c>
      <c r="B116" s="222">
        <v>9789876426602</v>
      </c>
      <c r="C116" s="179" t="s">
        <v>1143</v>
      </c>
      <c r="D116" s="185">
        <v>151291</v>
      </c>
      <c r="E116" s="177"/>
      <c r="F116" s="236">
        <v>890</v>
      </c>
      <c r="G116" s="291">
        <f t="shared" si="2"/>
        <v>445</v>
      </c>
      <c r="H116" s="294">
        <f t="shared" si="3"/>
        <v>0</v>
      </c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</row>
    <row r="117" spans="1:26" ht="15" customHeight="1">
      <c r="A117" s="175" t="s">
        <v>588</v>
      </c>
      <c r="B117" s="222">
        <v>9789876426626</v>
      </c>
      <c r="C117" s="179" t="s">
        <v>1144</v>
      </c>
      <c r="D117" s="185">
        <v>151293</v>
      </c>
      <c r="E117" s="177"/>
      <c r="F117" s="236">
        <v>890</v>
      </c>
      <c r="G117" s="291">
        <f t="shared" si="2"/>
        <v>445</v>
      </c>
      <c r="H117" s="294">
        <f t="shared" si="3"/>
        <v>0</v>
      </c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</row>
    <row r="118" spans="1:26" ht="15" customHeight="1">
      <c r="A118" s="175" t="s">
        <v>588</v>
      </c>
      <c r="B118" s="221">
        <v>9789876425414</v>
      </c>
      <c r="C118" s="179" t="s">
        <v>978</v>
      </c>
      <c r="D118" s="176" t="s">
        <v>979</v>
      </c>
      <c r="E118" s="177"/>
      <c r="F118" s="236">
        <v>1950</v>
      </c>
      <c r="G118" s="291">
        <f t="shared" si="2"/>
        <v>975</v>
      </c>
      <c r="H118" s="294">
        <f t="shared" si="3"/>
        <v>0</v>
      </c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</row>
    <row r="119" spans="1:26" ht="15" customHeight="1">
      <c r="A119" s="175" t="s">
        <v>588</v>
      </c>
      <c r="B119" s="222">
        <v>9789876426329</v>
      </c>
      <c r="C119" s="179" t="s">
        <v>1126</v>
      </c>
      <c r="D119" s="185">
        <v>151285</v>
      </c>
      <c r="E119" s="177"/>
      <c r="F119" s="236">
        <v>1950</v>
      </c>
      <c r="G119" s="291">
        <f t="shared" si="2"/>
        <v>975</v>
      </c>
      <c r="H119" s="294">
        <f t="shared" si="3"/>
        <v>0</v>
      </c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</row>
    <row r="120" spans="1:26" ht="15" customHeight="1">
      <c r="A120" s="175" t="s">
        <v>588</v>
      </c>
      <c r="B120" s="222">
        <v>9789876426428</v>
      </c>
      <c r="C120" s="179" t="s">
        <v>1127</v>
      </c>
      <c r="D120" s="185">
        <v>151287</v>
      </c>
      <c r="E120" s="177"/>
      <c r="F120" s="236">
        <v>1950</v>
      </c>
      <c r="G120" s="291">
        <f t="shared" si="2"/>
        <v>975</v>
      </c>
      <c r="H120" s="294">
        <f t="shared" si="3"/>
        <v>0</v>
      </c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</row>
    <row r="121" spans="1:26" ht="15" customHeight="1">
      <c r="A121" s="175" t="s">
        <v>588</v>
      </c>
      <c r="B121" s="221">
        <v>9789876423618</v>
      </c>
      <c r="C121" s="175" t="s">
        <v>647</v>
      </c>
      <c r="D121" s="180">
        <v>108377</v>
      </c>
      <c r="E121" s="177"/>
      <c r="F121" s="236">
        <v>1750</v>
      </c>
      <c r="G121" s="291">
        <f t="shared" si="2"/>
        <v>875</v>
      </c>
      <c r="H121" s="294">
        <f t="shared" si="3"/>
        <v>0</v>
      </c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</row>
    <row r="122" spans="1:26" ht="15" customHeight="1">
      <c r="A122" s="175" t="s">
        <v>588</v>
      </c>
      <c r="B122" s="221">
        <v>9789876423137</v>
      </c>
      <c r="C122" s="179" t="s">
        <v>585</v>
      </c>
      <c r="D122" s="176" t="s">
        <v>578</v>
      </c>
      <c r="E122" s="177"/>
      <c r="F122" s="236">
        <v>1790</v>
      </c>
      <c r="G122" s="291">
        <f t="shared" si="2"/>
        <v>895</v>
      </c>
      <c r="H122" s="294">
        <f t="shared" si="3"/>
        <v>0</v>
      </c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</row>
    <row r="123" spans="1:26" ht="15" customHeight="1">
      <c r="A123" s="175" t="s">
        <v>588</v>
      </c>
      <c r="B123" s="221">
        <v>9789876423144</v>
      </c>
      <c r="C123" s="179" t="s">
        <v>586</v>
      </c>
      <c r="D123" s="176" t="s">
        <v>579</v>
      </c>
      <c r="E123" s="177"/>
      <c r="F123" s="236">
        <v>1790</v>
      </c>
      <c r="G123" s="291">
        <f t="shared" si="2"/>
        <v>895</v>
      </c>
      <c r="H123" s="294">
        <f t="shared" si="3"/>
        <v>0</v>
      </c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</row>
    <row r="124" spans="1:26" ht="15" customHeight="1">
      <c r="A124" s="175" t="s">
        <v>588</v>
      </c>
      <c r="B124" s="221">
        <v>9789876423663</v>
      </c>
      <c r="C124" s="175" t="s">
        <v>648</v>
      </c>
      <c r="D124" s="180">
        <v>108387</v>
      </c>
      <c r="E124" s="177"/>
      <c r="F124" s="236">
        <v>1790</v>
      </c>
      <c r="G124" s="291">
        <f t="shared" si="2"/>
        <v>895</v>
      </c>
      <c r="H124" s="294">
        <f t="shared" si="3"/>
        <v>0</v>
      </c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15" customHeight="1">
      <c r="A125" s="175" t="s">
        <v>588</v>
      </c>
      <c r="B125" s="221">
        <v>9789876423625</v>
      </c>
      <c r="C125" s="175" t="s">
        <v>675</v>
      </c>
      <c r="D125" s="180">
        <v>108379</v>
      </c>
      <c r="E125" s="177"/>
      <c r="F125" s="236">
        <v>1750</v>
      </c>
      <c r="G125" s="291">
        <f t="shared" si="2"/>
        <v>875</v>
      </c>
      <c r="H125" s="294">
        <f t="shared" si="3"/>
        <v>0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15" customHeight="1">
      <c r="A126" s="175" t="s">
        <v>588</v>
      </c>
      <c r="B126" s="221">
        <v>9789876423632</v>
      </c>
      <c r="C126" s="175" t="s">
        <v>676</v>
      </c>
      <c r="D126" s="180">
        <v>108381</v>
      </c>
      <c r="E126" s="177"/>
      <c r="F126" s="236">
        <v>1750</v>
      </c>
      <c r="G126" s="291">
        <f t="shared" si="2"/>
        <v>875</v>
      </c>
      <c r="H126" s="294">
        <f t="shared" si="3"/>
        <v>0</v>
      </c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15" customHeight="1">
      <c r="A127" s="175" t="s">
        <v>588</v>
      </c>
      <c r="B127" s="221">
        <v>9789876423649</v>
      </c>
      <c r="C127" s="175" t="s">
        <v>651</v>
      </c>
      <c r="D127" s="180">
        <v>108383</v>
      </c>
      <c r="E127" s="177"/>
      <c r="F127" s="236">
        <v>1750</v>
      </c>
      <c r="G127" s="291">
        <f t="shared" si="2"/>
        <v>875</v>
      </c>
      <c r="H127" s="294">
        <f t="shared" si="3"/>
        <v>0</v>
      </c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15" customHeight="1">
      <c r="A128" s="175" t="s">
        <v>588</v>
      </c>
      <c r="B128" s="221">
        <v>9789876423656</v>
      </c>
      <c r="C128" s="175" t="s">
        <v>652</v>
      </c>
      <c r="D128" s="180">
        <v>108385</v>
      </c>
      <c r="E128" s="177"/>
      <c r="F128" s="236">
        <v>1750</v>
      </c>
      <c r="G128" s="291">
        <f t="shared" si="2"/>
        <v>875</v>
      </c>
      <c r="H128" s="294">
        <f t="shared" si="3"/>
        <v>0</v>
      </c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15" customHeight="1">
      <c r="A129" s="175" t="s">
        <v>588</v>
      </c>
      <c r="B129" s="221">
        <v>9789876423120</v>
      </c>
      <c r="C129" s="179" t="s">
        <v>587</v>
      </c>
      <c r="D129" s="176" t="s">
        <v>580</v>
      </c>
      <c r="E129" s="177"/>
      <c r="F129" s="236">
        <v>1750</v>
      </c>
      <c r="G129" s="291">
        <f t="shared" si="2"/>
        <v>875</v>
      </c>
      <c r="H129" s="294">
        <f t="shared" si="3"/>
        <v>0</v>
      </c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15" customHeight="1">
      <c r="A130" s="175" t="s">
        <v>588</v>
      </c>
      <c r="B130" s="221">
        <v>9789876423670</v>
      </c>
      <c r="C130" s="179" t="s">
        <v>649</v>
      </c>
      <c r="D130" s="180">
        <v>108389</v>
      </c>
      <c r="E130" s="177"/>
      <c r="F130" s="236">
        <v>1750</v>
      </c>
      <c r="G130" s="291">
        <f t="shared" si="2"/>
        <v>875</v>
      </c>
      <c r="H130" s="294">
        <f t="shared" si="3"/>
        <v>0</v>
      </c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</row>
    <row r="131" spans="1:26" ht="15" customHeight="1">
      <c r="A131" s="175" t="s">
        <v>588</v>
      </c>
      <c r="B131" s="221">
        <v>9789876423151</v>
      </c>
      <c r="C131" s="179" t="s">
        <v>583</v>
      </c>
      <c r="D131" s="176" t="s">
        <v>581</v>
      </c>
      <c r="E131" s="177"/>
      <c r="F131" s="236">
        <v>1790</v>
      </c>
      <c r="G131" s="291">
        <f t="shared" si="2"/>
        <v>895</v>
      </c>
      <c r="H131" s="294">
        <f t="shared" si="3"/>
        <v>0</v>
      </c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</row>
    <row r="132" spans="1:26" ht="15" customHeight="1">
      <c r="A132" s="175" t="s">
        <v>588</v>
      </c>
      <c r="B132" s="221">
        <v>9789876423168</v>
      </c>
      <c r="C132" s="179" t="s">
        <v>584</v>
      </c>
      <c r="D132" s="176" t="s">
        <v>582</v>
      </c>
      <c r="E132" s="177"/>
      <c r="F132" s="236">
        <v>1790</v>
      </c>
      <c r="G132" s="291">
        <f t="shared" si="2"/>
        <v>895</v>
      </c>
      <c r="H132" s="294">
        <f t="shared" si="3"/>
        <v>0</v>
      </c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</row>
    <row r="133" spans="1:26" ht="15" customHeight="1">
      <c r="A133" s="175" t="s">
        <v>588</v>
      </c>
      <c r="B133" s="221">
        <v>9789876423700</v>
      </c>
      <c r="C133" s="179" t="s">
        <v>650</v>
      </c>
      <c r="D133" s="180">
        <v>108391</v>
      </c>
      <c r="E133" s="177"/>
      <c r="F133" s="236">
        <v>1790</v>
      </c>
      <c r="G133" s="291">
        <f t="shared" si="2"/>
        <v>895</v>
      </c>
      <c r="H133" s="294">
        <f t="shared" si="3"/>
        <v>0</v>
      </c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</row>
    <row r="134" spans="1:26" ht="15" customHeight="1">
      <c r="A134" s="190" t="s">
        <v>778</v>
      </c>
      <c r="B134" s="232">
        <v>9789876428842</v>
      </c>
      <c r="C134" s="191" t="s">
        <v>1267</v>
      </c>
      <c r="D134" s="233">
        <v>182307</v>
      </c>
      <c r="E134" s="234"/>
      <c r="F134" s="240">
        <v>1350</v>
      </c>
      <c r="G134" s="291">
        <f t="shared" si="2"/>
        <v>675</v>
      </c>
      <c r="H134" s="294">
        <f t="shared" si="3"/>
        <v>0</v>
      </c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</row>
    <row r="135" spans="1:26" ht="15" customHeight="1">
      <c r="A135" s="190" t="s">
        <v>778</v>
      </c>
      <c r="B135" s="232">
        <v>9789876428873</v>
      </c>
      <c r="C135" s="191" t="s">
        <v>1268</v>
      </c>
      <c r="D135" s="233">
        <v>182308</v>
      </c>
      <c r="E135" s="234"/>
      <c r="F135" s="240">
        <v>1350</v>
      </c>
      <c r="G135" s="291">
        <f t="shared" si="2"/>
        <v>675</v>
      </c>
      <c r="H135" s="294">
        <f t="shared" si="3"/>
        <v>0</v>
      </c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</row>
    <row r="136" spans="1:26" ht="15" customHeight="1">
      <c r="A136" s="190" t="s">
        <v>778</v>
      </c>
      <c r="B136" s="232">
        <v>9789876428903</v>
      </c>
      <c r="C136" s="191" t="s">
        <v>1269</v>
      </c>
      <c r="D136" s="233">
        <v>182309</v>
      </c>
      <c r="E136" s="234"/>
      <c r="F136" s="240">
        <v>1350</v>
      </c>
      <c r="G136" s="291">
        <f t="shared" si="2"/>
        <v>675</v>
      </c>
      <c r="H136" s="294">
        <f t="shared" si="3"/>
        <v>0</v>
      </c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</row>
    <row r="137" spans="1:26" ht="15" customHeight="1">
      <c r="A137" s="190" t="s">
        <v>779</v>
      </c>
      <c r="B137" s="232">
        <v>9789876428934</v>
      </c>
      <c r="C137" s="191" t="s">
        <v>1270</v>
      </c>
      <c r="D137" s="233">
        <v>182310</v>
      </c>
      <c r="E137" s="234"/>
      <c r="F137" s="240">
        <v>1350</v>
      </c>
      <c r="G137" s="291">
        <f t="shared" si="2"/>
        <v>675</v>
      </c>
      <c r="H137" s="294">
        <f t="shared" si="3"/>
        <v>0</v>
      </c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</row>
    <row r="138" spans="1:26" ht="15" customHeight="1">
      <c r="A138" s="190" t="s">
        <v>779</v>
      </c>
      <c r="B138" s="232">
        <v>9789876428965</v>
      </c>
      <c r="C138" s="191" t="s">
        <v>1271</v>
      </c>
      <c r="D138" s="233">
        <v>182311</v>
      </c>
      <c r="E138" s="234"/>
      <c r="F138" s="240">
        <v>1350</v>
      </c>
      <c r="G138" s="291">
        <f t="shared" si="2"/>
        <v>675</v>
      </c>
      <c r="H138" s="294">
        <f t="shared" si="3"/>
        <v>0</v>
      </c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</row>
    <row r="139" spans="1:26" ht="15" customHeight="1">
      <c r="A139" s="190" t="s">
        <v>779</v>
      </c>
      <c r="B139" s="232">
        <v>9789876428996</v>
      </c>
      <c r="C139" s="191" t="s">
        <v>1272</v>
      </c>
      <c r="D139" s="233">
        <v>182312</v>
      </c>
      <c r="E139" s="234"/>
      <c r="F139" s="240">
        <v>1350</v>
      </c>
      <c r="G139" s="291">
        <f t="shared" si="2"/>
        <v>675</v>
      </c>
      <c r="H139" s="294">
        <f t="shared" si="3"/>
        <v>0</v>
      </c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</row>
    <row r="140" spans="1:26" ht="15" customHeight="1">
      <c r="A140" s="175" t="s">
        <v>570</v>
      </c>
      <c r="B140" s="221">
        <v>9789876423205</v>
      </c>
      <c r="C140" s="179" t="s">
        <v>961</v>
      </c>
      <c r="D140" s="176" t="s">
        <v>571</v>
      </c>
      <c r="E140" s="177"/>
      <c r="F140" s="236">
        <v>1050</v>
      </c>
      <c r="G140" s="291">
        <f t="shared" si="2"/>
        <v>525</v>
      </c>
      <c r="H140" s="294">
        <f t="shared" si="3"/>
        <v>0</v>
      </c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</row>
    <row r="141" spans="1:26" ht="15" customHeight="1">
      <c r="A141" s="175" t="s">
        <v>570</v>
      </c>
      <c r="B141" s="221">
        <v>9789876425605</v>
      </c>
      <c r="C141" s="179" t="s">
        <v>1294</v>
      </c>
      <c r="D141" s="181">
        <v>119529</v>
      </c>
      <c r="E141" s="177"/>
      <c r="F141" s="237">
        <v>1350</v>
      </c>
      <c r="G141" s="291">
        <f t="shared" ref="G141:G204" si="4">F141/2</f>
        <v>675</v>
      </c>
      <c r="H141" s="294">
        <f t="shared" ref="H141:H204" si="5">G141*E141</f>
        <v>0</v>
      </c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</row>
    <row r="142" spans="1:26" ht="15" customHeight="1">
      <c r="A142" s="175" t="s">
        <v>775</v>
      </c>
      <c r="B142" s="221">
        <v>9789876427012</v>
      </c>
      <c r="C142" s="179" t="s">
        <v>1210</v>
      </c>
      <c r="D142" s="176" t="s">
        <v>1211</v>
      </c>
      <c r="E142" s="177"/>
      <c r="F142" s="237">
        <v>950</v>
      </c>
      <c r="G142" s="291">
        <f t="shared" si="4"/>
        <v>475</v>
      </c>
      <c r="H142" s="294">
        <f t="shared" si="5"/>
        <v>0</v>
      </c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</row>
    <row r="143" spans="1:26" ht="15" customHeight="1">
      <c r="A143" s="175" t="s">
        <v>775</v>
      </c>
      <c r="B143" s="221">
        <v>9789876427036</v>
      </c>
      <c r="C143" s="179" t="s">
        <v>1212</v>
      </c>
      <c r="D143" s="176" t="s">
        <v>1213</v>
      </c>
      <c r="E143" s="177"/>
      <c r="F143" s="237">
        <v>950</v>
      </c>
      <c r="G143" s="291">
        <f t="shared" si="4"/>
        <v>475</v>
      </c>
      <c r="H143" s="294">
        <f t="shared" si="5"/>
        <v>0</v>
      </c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</row>
    <row r="144" spans="1:26" ht="15" customHeight="1">
      <c r="A144" s="175" t="s">
        <v>775</v>
      </c>
      <c r="B144" s="221">
        <v>9789876427050</v>
      </c>
      <c r="C144" s="179" t="s">
        <v>1214</v>
      </c>
      <c r="D144" s="176" t="s">
        <v>1215</v>
      </c>
      <c r="E144" s="177"/>
      <c r="F144" s="237">
        <v>1200</v>
      </c>
      <c r="G144" s="291">
        <f t="shared" si="4"/>
        <v>600</v>
      </c>
      <c r="H144" s="294">
        <f t="shared" si="5"/>
        <v>0</v>
      </c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</row>
    <row r="145" spans="1:26" ht="12.75" customHeight="1">
      <c r="A145" s="175" t="s">
        <v>775</v>
      </c>
      <c r="B145" s="221">
        <v>9789876424127</v>
      </c>
      <c r="C145" s="179" t="s">
        <v>962</v>
      </c>
      <c r="D145" s="180">
        <v>116740</v>
      </c>
      <c r="E145" s="181"/>
      <c r="F145" s="236">
        <v>690</v>
      </c>
      <c r="G145" s="291">
        <f t="shared" si="4"/>
        <v>345</v>
      </c>
      <c r="H145" s="294">
        <f t="shared" si="5"/>
        <v>0</v>
      </c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15" customHeight="1">
      <c r="A146" s="175" t="s">
        <v>775</v>
      </c>
      <c r="B146" s="221">
        <v>9789876423762</v>
      </c>
      <c r="C146" s="179" t="s">
        <v>963</v>
      </c>
      <c r="D146" s="180">
        <v>110190</v>
      </c>
      <c r="E146" s="177"/>
      <c r="F146" s="235">
        <v>690</v>
      </c>
      <c r="G146" s="291">
        <f t="shared" si="4"/>
        <v>345</v>
      </c>
      <c r="H146" s="294">
        <f t="shared" si="5"/>
        <v>0</v>
      </c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</row>
    <row r="147" spans="1:26" ht="15" customHeight="1">
      <c r="A147" s="175" t="s">
        <v>775</v>
      </c>
      <c r="B147" s="221">
        <v>9789876425223</v>
      </c>
      <c r="C147" s="179" t="s">
        <v>924</v>
      </c>
      <c r="D147" s="180">
        <v>121915</v>
      </c>
      <c r="E147" s="177"/>
      <c r="F147" s="238">
        <v>790</v>
      </c>
      <c r="G147" s="291">
        <f t="shared" si="4"/>
        <v>395</v>
      </c>
      <c r="H147" s="294">
        <f t="shared" si="5"/>
        <v>0</v>
      </c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</row>
    <row r="148" spans="1:26" ht="15" customHeight="1">
      <c r="A148" s="175" t="s">
        <v>778</v>
      </c>
      <c r="B148" s="221">
        <v>9789876425636</v>
      </c>
      <c r="C148" s="179" t="s">
        <v>971</v>
      </c>
      <c r="D148" s="181">
        <v>119515</v>
      </c>
      <c r="E148" s="177"/>
      <c r="F148" s="238">
        <v>1200</v>
      </c>
      <c r="G148" s="291">
        <f t="shared" si="4"/>
        <v>600</v>
      </c>
      <c r="H148" s="294">
        <f t="shared" si="5"/>
        <v>0</v>
      </c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</row>
    <row r="149" spans="1:26" ht="15" customHeight="1">
      <c r="A149" s="175" t="s">
        <v>778</v>
      </c>
      <c r="B149" s="221">
        <v>9789876423069</v>
      </c>
      <c r="C149" s="179" t="s">
        <v>964</v>
      </c>
      <c r="D149" s="176" t="s">
        <v>572</v>
      </c>
      <c r="E149" s="177"/>
      <c r="F149" s="236">
        <v>990</v>
      </c>
      <c r="G149" s="291">
        <f t="shared" si="4"/>
        <v>495</v>
      </c>
      <c r="H149" s="294">
        <f t="shared" si="5"/>
        <v>0</v>
      </c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</row>
    <row r="150" spans="1:26" ht="15" customHeight="1">
      <c r="A150" s="175" t="s">
        <v>778</v>
      </c>
      <c r="B150" s="221">
        <v>9789876423076</v>
      </c>
      <c r="C150" s="179" t="s">
        <v>965</v>
      </c>
      <c r="D150" s="176" t="s">
        <v>573</v>
      </c>
      <c r="E150" s="177"/>
      <c r="F150" s="236">
        <v>990</v>
      </c>
      <c r="G150" s="291">
        <f t="shared" si="4"/>
        <v>495</v>
      </c>
      <c r="H150" s="294">
        <f t="shared" si="5"/>
        <v>0</v>
      </c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</row>
    <row r="151" spans="1:26" ht="15" customHeight="1">
      <c r="A151" s="175" t="s">
        <v>778</v>
      </c>
      <c r="B151" s="221">
        <v>9789876423083</v>
      </c>
      <c r="C151" s="179" t="s">
        <v>966</v>
      </c>
      <c r="D151" s="176" t="s">
        <v>574</v>
      </c>
      <c r="E151" s="177"/>
      <c r="F151" s="236">
        <v>990</v>
      </c>
      <c r="G151" s="291">
        <f t="shared" si="4"/>
        <v>495</v>
      </c>
      <c r="H151" s="294">
        <f t="shared" si="5"/>
        <v>0</v>
      </c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</row>
    <row r="152" spans="1:26" ht="15" customHeight="1">
      <c r="A152" s="175" t="s">
        <v>779</v>
      </c>
      <c r="B152" s="221">
        <v>9789876425575</v>
      </c>
      <c r="C152" s="179" t="s">
        <v>972</v>
      </c>
      <c r="D152" s="176" t="s">
        <v>975</v>
      </c>
      <c r="E152" s="177"/>
      <c r="F152" s="236">
        <v>1200</v>
      </c>
      <c r="G152" s="291">
        <f t="shared" si="4"/>
        <v>600</v>
      </c>
      <c r="H152" s="294">
        <f t="shared" si="5"/>
        <v>0</v>
      </c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</row>
    <row r="153" spans="1:26" ht="15" customHeight="1">
      <c r="A153" s="175" t="s">
        <v>779</v>
      </c>
      <c r="B153" s="221">
        <v>9789876425582</v>
      </c>
      <c r="C153" s="179" t="s">
        <v>973</v>
      </c>
      <c r="D153" s="176" t="s">
        <v>976</v>
      </c>
      <c r="E153" s="177"/>
      <c r="F153" s="236">
        <v>1200</v>
      </c>
      <c r="G153" s="291">
        <f t="shared" si="4"/>
        <v>600</v>
      </c>
      <c r="H153" s="294">
        <f t="shared" si="5"/>
        <v>0</v>
      </c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</row>
    <row r="154" spans="1:26" ht="15" customHeight="1">
      <c r="A154" s="175" t="s">
        <v>779</v>
      </c>
      <c r="B154" s="221">
        <v>9789876423090</v>
      </c>
      <c r="C154" s="179" t="s">
        <v>967</v>
      </c>
      <c r="D154" s="176" t="s">
        <v>575</v>
      </c>
      <c r="E154" s="177"/>
      <c r="F154" s="236">
        <v>990</v>
      </c>
      <c r="G154" s="291">
        <f t="shared" si="4"/>
        <v>495</v>
      </c>
      <c r="H154" s="294">
        <f t="shared" si="5"/>
        <v>0</v>
      </c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</row>
    <row r="155" spans="1:26" ht="15" customHeight="1">
      <c r="A155" s="175" t="s">
        <v>779</v>
      </c>
      <c r="B155" s="221">
        <v>9789876423106</v>
      </c>
      <c r="C155" s="179" t="s">
        <v>968</v>
      </c>
      <c r="D155" s="176" t="s">
        <v>576</v>
      </c>
      <c r="E155" s="177"/>
      <c r="F155" s="236">
        <v>990</v>
      </c>
      <c r="G155" s="291">
        <f t="shared" si="4"/>
        <v>495</v>
      </c>
      <c r="H155" s="294">
        <f t="shared" si="5"/>
        <v>0</v>
      </c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</row>
    <row r="156" spans="1:26" ht="15" customHeight="1">
      <c r="A156" s="175" t="s">
        <v>779</v>
      </c>
      <c r="B156" s="221">
        <v>9789876423113</v>
      </c>
      <c r="C156" s="179" t="s">
        <v>969</v>
      </c>
      <c r="D156" s="176" t="s">
        <v>577</v>
      </c>
      <c r="E156" s="177"/>
      <c r="F156" s="236">
        <v>990</v>
      </c>
      <c r="G156" s="291">
        <f t="shared" si="4"/>
        <v>495</v>
      </c>
      <c r="H156" s="294">
        <f t="shared" si="5"/>
        <v>0</v>
      </c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</row>
    <row r="157" spans="1:26" ht="15" customHeight="1">
      <c r="A157" s="175" t="s">
        <v>970</v>
      </c>
      <c r="B157" s="221">
        <v>9789876425599</v>
      </c>
      <c r="C157" s="179" t="s">
        <v>974</v>
      </c>
      <c r="D157" s="176" t="s">
        <v>977</v>
      </c>
      <c r="E157" s="177"/>
      <c r="F157" s="236">
        <v>1200</v>
      </c>
      <c r="G157" s="291">
        <f t="shared" si="4"/>
        <v>600</v>
      </c>
      <c r="H157" s="294">
        <f t="shared" si="5"/>
        <v>0</v>
      </c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</row>
    <row r="158" spans="1:26" ht="15" customHeight="1">
      <c r="A158" s="175" t="s">
        <v>1026</v>
      </c>
      <c r="B158" s="221">
        <v>9781526820297</v>
      </c>
      <c r="C158" s="175" t="s">
        <v>1027</v>
      </c>
      <c r="D158" s="176" t="s">
        <v>1028</v>
      </c>
      <c r="E158" s="177"/>
      <c r="F158" s="236">
        <v>2600</v>
      </c>
      <c r="G158" s="291">
        <f t="shared" si="4"/>
        <v>1300</v>
      </c>
      <c r="H158" s="294">
        <f t="shared" si="5"/>
        <v>0</v>
      </c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</row>
    <row r="159" spans="1:26" ht="15" customHeight="1">
      <c r="A159" s="175" t="s">
        <v>1026</v>
      </c>
      <c r="B159" s="221">
        <v>9781526820303</v>
      </c>
      <c r="C159" s="175" t="s">
        <v>1029</v>
      </c>
      <c r="D159" s="176" t="s">
        <v>1030</v>
      </c>
      <c r="E159" s="177"/>
      <c r="F159" s="236">
        <v>2600</v>
      </c>
      <c r="G159" s="291">
        <f t="shared" si="4"/>
        <v>1300</v>
      </c>
      <c r="H159" s="294">
        <f t="shared" si="5"/>
        <v>0</v>
      </c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</row>
    <row r="160" spans="1:26" ht="15" customHeight="1">
      <c r="A160" s="175" t="s">
        <v>1026</v>
      </c>
      <c r="B160" s="221">
        <v>9781526820310</v>
      </c>
      <c r="C160" s="175" t="s">
        <v>1031</v>
      </c>
      <c r="D160" s="176" t="s">
        <v>1032</v>
      </c>
      <c r="E160" s="177"/>
      <c r="F160" s="236">
        <v>2600</v>
      </c>
      <c r="G160" s="291">
        <f t="shared" si="4"/>
        <v>1300</v>
      </c>
      <c r="H160" s="294">
        <f t="shared" si="5"/>
        <v>0</v>
      </c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</row>
    <row r="161" spans="1:26" ht="15" customHeight="1">
      <c r="A161" s="175" t="s">
        <v>1026</v>
      </c>
      <c r="B161" s="221">
        <v>9781526820327</v>
      </c>
      <c r="C161" s="175" t="s">
        <v>1033</v>
      </c>
      <c r="D161" s="176" t="s">
        <v>1034</v>
      </c>
      <c r="E161" s="177"/>
      <c r="F161" s="236">
        <v>2600</v>
      </c>
      <c r="G161" s="291">
        <f t="shared" si="4"/>
        <v>1300</v>
      </c>
      <c r="H161" s="294">
        <f t="shared" si="5"/>
        <v>0</v>
      </c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</row>
    <row r="162" spans="1:26" ht="15" customHeight="1">
      <c r="A162" s="175" t="s">
        <v>1026</v>
      </c>
      <c r="B162" s="221">
        <v>9781526820334</v>
      </c>
      <c r="C162" s="175" t="s">
        <v>1035</v>
      </c>
      <c r="D162" s="176" t="s">
        <v>1036</v>
      </c>
      <c r="E162" s="177"/>
      <c r="F162" s="236">
        <v>2600</v>
      </c>
      <c r="G162" s="291">
        <f t="shared" si="4"/>
        <v>1300</v>
      </c>
      <c r="H162" s="294">
        <f t="shared" si="5"/>
        <v>0</v>
      </c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</row>
    <row r="163" spans="1:26" ht="15" customHeight="1">
      <c r="A163" s="175" t="s">
        <v>1026</v>
      </c>
      <c r="B163" s="221">
        <v>9781526820341</v>
      </c>
      <c r="C163" s="175" t="s">
        <v>1037</v>
      </c>
      <c r="D163" s="176" t="s">
        <v>1038</v>
      </c>
      <c r="E163" s="177"/>
      <c r="F163" s="236">
        <v>2600</v>
      </c>
      <c r="G163" s="291">
        <f t="shared" si="4"/>
        <v>1300</v>
      </c>
      <c r="H163" s="294">
        <f t="shared" si="5"/>
        <v>0</v>
      </c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</row>
    <row r="164" spans="1:26" ht="15" customHeight="1">
      <c r="A164" s="192" t="s">
        <v>1040</v>
      </c>
      <c r="B164" s="221">
        <v>9788414001455</v>
      </c>
      <c r="C164" s="175" t="s">
        <v>699</v>
      </c>
      <c r="D164" s="182" t="s">
        <v>700</v>
      </c>
      <c r="E164" s="177"/>
      <c r="F164" s="239">
        <v>990</v>
      </c>
      <c r="G164" s="291">
        <f t="shared" si="4"/>
        <v>495</v>
      </c>
      <c r="H164" s="294">
        <f t="shared" si="5"/>
        <v>0</v>
      </c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</row>
    <row r="165" spans="1:26" ht="15" customHeight="1">
      <c r="A165" s="192" t="s">
        <v>1040</v>
      </c>
      <c r="B165" s="221">
        <v>9788414001462</v>
      </c>
      <c r="C165" s="175" t="s">
        <v>701</v>
      </c>
      <c r="D165" s="182" t="s">
        <v>702</v>
      </c>
      <c r="E165" s="177"/>
      <c r="F165" s="239">
        <v>990</v>
      </c>
      <c r="G165" s="291">
        <f t="shared" si="4"/>
        <v>495</v>
      </c>
      <c r="H165" s="294">
        <f t="shared" si="5"/>
        <v>0</v>
      </c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</row>
    <row r="166" spans="1:26" ht="15" customHeight="1">
      <c r="A166" s="192" t="s">
        <v>1040</v>
      </c>
      <c r="B166" s="221">
        <v>9788414002056</v>
      </c>
      <c r="C166" s="175" t="s">
        <v>762</v>
      </c>
      <c r="D166" s="182" t="s">
        <v>761</v>
      </c>
      <c r="E166" s="177"/>
      <c r="F166" s="239">
        <v>990</v>
      </c>
      <c r="G166" s="291">
        <f t="shared" si="4"/>
        <v>495</v>
      </c>
      <c r="H166" s="294">
        <f t="shared" si="5"/>
        <v>0</v>
      </c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</row>
    <row r="167" spans="1:26" ht="15" customHeight="1">
      <c r="A167" s="192" t="s">
        <v>1040</v>
      </c>
      <c r="B167" s="221">
        <v>9788414002063</v>
      </c>
      <c r="C167" s="175" t="s">
        <v>764</v>
      </c>
      <c r="D167" s="182" t="s">
        <v>763</v>
      </c>
      <c r="E167" s="177"/>
      <c r="F167" s="239">
        <v>990</v>
      </c>
      <c r="G167" s="291">
        <f t="shared" si="4"/>
        <v>495</v>
      </c>
      <c r="H167" s="294">
        <f t="shared" si="5"/>
        <v>0</v>
      </c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</row>
    <row r="168" spans="1:26" ht="15" customHeight="1">
      <c r="A168" s="192" t="s">
        <v>1041</v>
      </c>
      <c r="B168" s="221">
        <v>9788426398383</v>
      </c>
      <c r="C168" s="175" t="s">
        <v>948</v>
      </c>
      <c r="D168" s="182" t="s">
        <v>949</v>
      </c>
      <c r="E168" s="177"/>
      <c r="F168" s="239">
        <v>880</v>
      </c>
      <c r="G168" s="291">
        <f t="shared" si="4"/>
        <v>440</v>
      </c>
      <c r="H168" s="294">
        <f t="shared" si="5"/>
        <v>0</v>
      </c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</row>
    <row r="169" spans="1:26" ht="15" customHeight="1">
      <c r="A169" s="192" t="s">
        <v>1041</v>
      </c>
      <c r="B169" s="226">
        <v>9788426398390</v>
      </c>
      <c r="C169" s="175" t="s">
        <v>1182</v>
      </c>
      <c r="D169" s="182" t="s">
        <v>1183</v>
      </c>
      <c r="E169" s="177"/>
      <c r="F169" s="239">
        <v>880</v>
      </c>
      <c r="G169" s="291">
        <f t="shared" si="4"/>
        <v>440</v>
      </c>
      <c r="H169" s="294">
        <f t="shared" si="5"/>
        <v>0</v>
      </c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</row>
    <row r="170" spans="1:26" ht="15" customHeight="1">
      <c r="A170" s="192" t="s">
        <v>1041</v>
      </c>
      <c r="B170" s="221">
        <v>9788426398406</v>
      </c>
      <c r="C170" s="175" t="s">
        <v>950</v>
      </c>
      <c r="D170" s="182" t="s">
        <v>951</v>
      </c>
      <c r="E170" s="177"/>
      <c r="F170" s="239">
        <v>880</v>
      </c>
      <c r="G170" s="291">
        <f t="shared" si="4"/>
        <v>440</v>
      </c>
      <c r="H170" s="294">
        <f t="shared" si="5"/>
        <v>0</v>
      </c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</row>
    <row r="171" spans="1:26" ht="15" customHeight="1">
      <c r="A171" s="192" t="s">
        <v>1041</v>
      </c>
      <c r="B171" s="221">
        <v>9788426398413</v>
      </c>
      <c r="C171" s="175" t="s">
        <v>952</v>
      </c>
      <c r="D171" s="182" t="s">
        <v>953</v>
      </c>
      <c r="E171" s="177"/>
      <c r="F171" s="239">
        <v>880</v>
      </c>
      <c r="G171" s="291">
        <f t="shared" si="4"/>
        <v>440</v>
      </c>
      <c r="H171" s="294">
        <f t="shared" si="5"/>
        <v>0</v>
      </c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</row>
    <row r="172" spans="1:26" ht="15" customHeight="1">
      <c r="A172" s="192" t="s">
        <v>1041</v>
      </c>
      <c r="B172" s="221">
        <v>9788426398420</v>
      </c>
      <c r="C172" s="175" t="s">
        <v>954</v>
      </c>
      <c r="D172" s="182" t="s">
        <v>955</v>
      </c>
      <c r="E172" s="177"/>
      <c r="F172" s="239">
        <v>880</v>
      </c>
      <c r="G172" s="291">
        <f t="shared" si="4"/>
        <v>440</v>
      </c>
      <c r="H172" s="294">
        <f t="shared" si="5"/>
        <v>0</v>
      </c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</row>
    <row r="173" spans="1:26" ht="15" customHeight="1">
      <c r="A173" s="192" t="s">
        <v>1041</v>
      </c>
      <c r="B173" s="221">
        <v>9788426398437</v>
      </c>
      <c r="C173" s="175" t="s">
        <v>956</v>
      </c>
      <c r="D173" s="182" t="s">
        <v>957</v>
      </c>
      <c r="E173" s="177"/>
      <c r="F173" s="239">
        <v>880</v>
      </c>
      <c r="G173" s="291">
        <f t="shared" si="4"/>
        <v>440</v>
      </c>
      <c r="H173" s="294">
        <f t="shared" si="5"/>
        <v>0</v>
      </c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</row>
    <row r="174" spans="1:26" ht="15" customHeight="1">
      <c r="A174" s="192" t="s">
        <v>1041</v>
      </c>
      <c r="B174" s="221">
        <v>9788426398444</v>
      </c>
      <c r="C174" s="175" t="s">
        <v>1184</v>
      </c>
      <c r="D174" s="182" t="s">
        <v>1185</v>
      </c>
      <c r="E174" s="177"/>
      <c r="F174" s="239">
        <v>880</v>
      </c>
      <c r="G174" s="291">
        <f t="shared" si="4"/>
        <v>440</v>
      </c>
      <c r="H174" s="294">
        <f t="shared" si="5"/>
        <v>0</v>
      </c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</row>
    <row r="175" spans="1:26" ht="15" customHeight="1">
      <c r="A175" s="192" t="s">
        <v>1041</v>
      </c>
      <c r="B175" s="221">
        <v>9788426398451</v>
      </c>
      <c r="C175" s="175" t="s">
        <v>958</v>
      </c>
      <c r="D175" s="182" t="s">
        <v>959</v>
      </c>
      <c r="E175" s="177"/>
      <c r="F175" s="239">
        <v>880</v>
      </c>
      <c r="G175" s="291">
        <f t="shared" si="4"/>
        <v>440</v>
      </c>
      <c r="H175" s="294">
        <f t="shared" si="5"/>
        <v>0</v>
      </c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</row>
    <row r="176" spans="1:26" ht="15" customHeight="1">
      <c r="A176" s="192" t="s">
        <v>1042</v>
      </c>
      <c r="B176" s="227">
        <v>9788426384980</v>
      </c>
      <c r="C176" s="193" t="s">
        <v>72</v>
      </c>
      <c r="D176" s="182" t="s">
        <v>329</v>
      </c>
      <c r="E176" s="177"/>
      <c r="F176" s="239">
        <v>880</v>
      </c>
      <c r="G176" s="291">
        <f t="shared" si="4"/>
        <v>440</v>
      </c>
      <c r="H176" s="294">
        <f t="shared" si="5"/>
        <v>0</v>
      </c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</row>
    <row r="177" spans="1:26" ht="15" customHeight="1">
      <c r="A177" s="192" t="s">
        <v>1042</v>
      </c>
      <c r="B177" s="221">
        <v>9788426380555</v>
      </c>
      <c r="C177" s="175" t="s">
        <v>76</v>
      </c>
      <c r="D177" s="182" t="s">
        <v>189</v>
      </c>
      <c r="E177" s="177"/>
      <c r="F177" s="239">
        <v>880</v>
      </c>
      <c r="G177" s="291">
        <f t="shared" si="4"/>
        <v>440</v>
      </c>
      <c r="H177" s="294">
        <f t="shared" si="5"/>
        <v>0</v>
      </c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</row>
    <row r="178" spans="1:26" ht="15" customHeight="1">
      <c r="A178" s="192" t="s">
        <v>1042</v>
      </c>
      <c r="B178" s="221">
        <v>9788426380562</v>
      </c>
      <c r="C178" s="175" t="s">
        <v>75</v>
      </c>
      <c r="D178" s="182" t="s">
        <v>190</v>
      </c>
      <c r="E178" s="177"/>
      <c r="F178" s="239">
        <v>880</v>
      </c>
      <c r="G178" s="291">
        <f t="shared" si="4"/>
        <v>440</v>
      </c>
      <c r="H178" s="294">
        <f t="shared" si="5"/>
        <v>0</v>
      </c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</row>
    <row r="179" spans="1:26" ht="15" customHeight="1">
      <c r="A179" s="192" t="s">
        <v>1042</v>
      </c>
      <c r="B179" s="221">
        <v>9788426380548</v>
      </c>
      <c r="C179" s="175" t="s">
        <v>74</v>
      </c>
      <c r="D179" s="182" t="s">
        <v>188</v>
      </c>
      <c r="E179" s="177"/>
      <c r="F179" s="239">
        <v>880</v>
      </c>
      <c r="G179" s="291">
        <f t="shared" si="4"/>
        <v>440</v>
      </c>
      <c r="H179" s="294">
        <f t="shared" si="5"/>
        <v>0</v>
      </c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</row>
    <row r="180" spans="1:26" ht="15" customHeight="1">
      <c r="A180" s="192" t="s">
        <v>1042</v>
      </c>
      <c r="B180" s="227">
        <v>9788426385000</v>
      </c>
      <c r="C180" s="193" t="s">
        <v>73</v>
      </c>
      <c r="D180" s="182" t="s">
        <v>330</v>
      </c>
      <c r="E180" s="177"/>
      <c r="F180" s="239">
        <v>880</v>
      </c>
      <c r="G180" s="291">
        <f t="shared" si="4"/>
        <v>440</v>
      </c>
      <c r="H180" s="294">
        <f t="shared" si="5"/>
        <v>0</v>
      </c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</row>
    <row r="181" spans="1:26" ht="15" customHeight="1">
      <c r="A181" s="192" t="s">
        <v>1043</v>
      </c>
      <c r="B181" s="221">
        <v>9788426377227</v>
      </c>
      <c r="C181" s="175" t="s">
        <v>80</v>
      </c>
      <c r="D181" s="182" t="s">
        <v>121</v>
      </c>
      <c r="E181" s="177"/>
      <c r="F181" s="239">
        <v>880</v>
      </c>
      <c r="G181" s="291">
        <f t="shared" si="4"/>
        <v>440</v>
      </c>
      <c r="H181" s="294">
        <f t="shared" si="5"/>
        <v>0</v>
      </c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</row>
    <row r="182" spans="1:26" ht="15" customHeight="1">
      <c r="A182" s="192" t="s">
        <v>1043</v>
      </c>
      <c r="B182" s="221">
        <v>9788426376947</v>
      </c>
      <c r="C182" s="175" t="s">
        <v>78</v>
      </c>
      <c r="D182" s="182" t="s">
        <v>119</v>
      </c>
      <c r="E182" s="177"/>
      <c r="F182" s="239">
        <v>880</v>
      </c>
      <c r="G182" s="291">
        <f t="shared" si="4"/>
        <v>440</v>
      </c>
      <c r="H182" s="294">
        <f t="shared" si="5"/>
        <v>0</v>
      </c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</row>
    <row r="183" spans="1:26" ht="15" customHeight="1">
      <c r="A183" s="192" t="s">
        <v>1043</v>
      </c>
      <c r="B183" s="221">
        <v>9788426376954</v>
      </c>
      <c r="C183" s="175" t="s">
        <v>79</v>
      </c>
      <c r="D183" s="182" t="s">
        <v>120</v>
      </c>
      <c r="E183" s="177"/>
      <c r="F183" s="239">
        <v>880</v>
      </c>
      <c r="G183" s="291">
        <f t="shared" si="4"/>
        <v>440</v>
      </c>
      <c r="H183" s="294">
        <f t="shared" si="5"/>
        <v>0</v>
      </c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</row>
    <row r="184" spans="1:26" ht="15" customHeight="1">
      <c r="A184" s="192" t="s">
        <v>1043</v>
      </c>
      <c r="B184" s="221">
        <v>9788426377241</v>
      </c>
      <c r="C184" s="175" t="s">
        <v>81</v>
      </c>
      <c r="D184" s="182" t="s">
        <v>122</v>
      </c>
      <c r="E184" s="177"/>
      <c r="F184" s="239">
        <v>880</v>
      </c>
      <c r="G184" s="291">
        <f t="shared" si="4"/>
        <v>440</v>
      </c>
      <c r="H184" s="294">
        <f t="shared" si="5"/>
        <v>0</v>
      </c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</row>
    <row r="185" spans="1:26" ht="15" customHeight="1">
      <c r="A185" s="192" t="s">
        <v>1043</v>
      </c>
      <c r="B185" s="221">
        <v>9788426377234</v>
      </c>
      <c r="C185" s="175" t="s">
        <v>82</v>
      </c>
      <c r="D185" s="182" t="s">
        <v>123</v>
      </c>
      <c r="E185" s="177"/>
      <c r="F185" s="239">
        <v>880</v>
      </c>
      <c r="G185" s="291">
        <f t="shared" si="4"/>
        <v>440</v>
      </c>
      <c r="H185" s="294">
        <f t="shared" si="5"/>
        <v>0</v>
      </c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</row>
    <row r="186" spans="1:26" ht="15" customHeight="1">
      <c r="A186" s="192" t="s">
        <v>1043</v>
      </c>
      <c r="B186" s="221">
        <v>9788426376930</v>
      </c>
      <c r="C186" s="175" t="s">
        <v>77</v>
      </c>
      <c r="D186" s="182" t="s">
        <v>118</v>
      </c>
      <c r="E186" s="177"/>
      <c r="F186" s="239">
        <v>880</v>
      </c>
      <c r="G186" s="291">
        <f t="shared" si="4"/>
        <v>440</v>
      </c>
      <c r="H186" s="294">
        <f t="shared" si="5"/>
        <v>0</v>
      </c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</row>
    <row r="187" spans="1:26" ht="15" customHeight="1">
      <c r="A187" s="192" t="s">
        <v>1044</v>
      </c>
      <c r="B187" s="228">
        <v>9788426389466</v>
      </c>
      <c r="C187" s="194" t="s">
        <v>502</v>
      </c>
      <c r="D187" s="195" t="s">
        <v>503</v>
      </c>
      <c r="E187" s="196"/>
      <c r="F187" s="239">
        <v>880</v>
      </c>
      <c r="G187" s="291">
        <f t="shared" si="4"/>
        <v>440</v>
      </c>
      <c r="H187" s="294">
        <f t="shared" si="5"/>
        <v>0</v>
      </c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</row>
    <row r="188" spans="1:26" ht="15" customHeight="1">
      <c r="A188" s="192" t="s">
        <v>1044</v>
      </c>
      <c r="B188" s="228">
        <v>9788426389473</v>
      </c>
      <c r="C188" s="194" t="s">
        <v>504</v>
      </c>
      <c r="D188" s="195" t="s">
        <v>505</v>
      </c>
      <c r="E188" s="196"/>
      <c r="F188" s="239">
        <v>880</v>
      </c>
      <c r="G188" s="291">
        <f t="shared" si="4"/>
        <v>440</v>
      </c>
      <c r="H188" s="294">
        <f t="shared" si="5"/>
        <v>0</v>
      </c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</row>
    <row r="189" spans="1:26" ht="15" customHeight="1">
      <c r="A189" s="192" t="s">
        <v>1044</v>
      </c>
      <c r="B189" s="228">
        <v>9788426389497</v>
      </c>
      <c r="C189" s="194" t="s">
        <v>510</v>
      </c>
      <c r="D189" s="195" t="s">
        <v>511</v>
      </c>
      <c r="E189" s="196"/>
      <c r="F189" s="239">
        <v>880</v>
      </c>
      <c r="G189" s="291">
        <f t="shared" si="4"/>
        <v>440</v>
      </c>
      <c r="H189" s="294">
        <f t="shared" si="5"/>
        <v>0</v>
      </c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</row>
    <row r="190" spans="1:26" ht="15" customHeight="1">
      <c r="A190" s="192" t="s">
        <v>1044</v>
      </c>
      <c r="B190" s="228">
        <v>9788426389510</v>
      </c>
      <c r="C190" s="194" t="s">
        <v>512</v>
      </c>
      <c r="D190" s="195" t="s">
        <v>513</v>
      </c>
      <c r="E190" s="196"/>
      <c r="F190" s="239">
        <v>880</v>
      </c>
      <c r="G190" s="291">
        <f t="shared" si="4"/>
        <v>440</v>
      </c>
      <c r="H190" s="294">
        <f t="shared" si="5"/>
        <v>0</v>
      </c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</row>
    <row r="191" spans="1:26" ht="15" customHeight="1">
      <c r="A191" s="192" t="s">
        <v>1044</v>
      </c>
      <c r="B191" s="228">
        <v>9788426389442</v>
      </c>
      <c r="C191" s="194" t="s">
        <v>498</v>
      </c>
      <c r="D191" s="195" t="s">
        <v>499</v>
      </c>
      <c r="E191" s="196"/>
      <c r="F191" s="239">
        <v>880</v>
      </c>
      <c r="G191" s="291">
        <f t="shared" si="4"/>
        <v>440</v>
      </c>
      <c r="H191" s="294">
        <f t="shared" si="5"/>
        <v>0</v>
      </c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</row>
    <row r="192" spans="1:26" ht="15" customHeight="1">
      <c r="A192" s="192" t="s">
        <v>1044</v>
      </c>
      <c r="B192" s="228">
        <v>9788426389459</v>
      </c>
      <c r="C192" s="194" t="s">
        <v>500</v>
      </c>
      <c r="D192" s="195" t="s">
        <v>501</v>
      </c>
      <c r="E192" s="197"/>
      <c r="F192" s="239">
        <v>880</v>
      </c>
      <c r="G192" s="291">
        <f t="shared" si="4"/>
        <v>440</v>
      </c>
      <c r="H192" s="294">
        <f t="shared" si="5"/>
        <v>0</v>
      </c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</row>
    <row r="193" spans="1:26" ht="15" customHeight="1">
      <c r="A193" s="192" t="s">
        <v>1044</v>
      </c>
      <c r="B193" s="228">
        <v>9788426389503</v>
      </c>
      <c r="C193" s="194" t="s">
        <v>508</v>
      </c>
      <c r="D193" s="195" t="s">
        <v>509</v>
      </c>
      <c r="E193" s="196"/>
      <c r="F193" s="239">
        <v>880</v>
      </c>
      <c r="G193" s="291">
        <f t="shared" si="4"/>
        <v>440</v>
      </c>
      <c r="H193" s="294">
        <f t="shared" si="5"/>
        <v>0</v>
      </c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</row>
    <row r="194" spans="1:26" ht="15" customHeight="1">
      <c r="A194" s="192" t="s">
        <v>1044</v>
      </c>
      <c r="B194" s="228">
        <v>9788426389480</v>
      </c>
      <c r="C194" s="194" t="s">
        <v>506</v>
      </c>
      <c r="D194" s="195" t="s">
        <v>507</v>
      </c>
      <c r="E194" s="196"/>
      <c r="F194" s="239">
        <v>880</v>
      </c>
      <c r="G194" s="291">
        <f t="shared" si="4"/>
        <v>440</v>
      </c>
      <c r="H194" s="294">
        <f t="shared" si="5"/>
        <v>0</v>
      </c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</row>
    <row r="195" spans="1:26" ht="15" customHeight="1">
      <c r="A195" s="192" t="s">
        <v>1044</v>
      </c>
      <c r="B195" s="228">
        <v>9788426389527</v>
      </c>
      <c r="C195" s="194" t="s">
        <v>514</v>
      </c>
      <c r="D195" s="195" t="s">
        <v>515</v>
      </c>
      <c r="E195" s="196"/>
      <c r="F195" s="239">
        <v>880</v>
      </c>
      <c r="G195" s="291">
        <f t="shared" si="4"/>
        <v>440</v>
      </c>
      <c r="H195" s="294">
        <f t="shared" si="5"/>
        <v>0</v>
      </c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</row>
    <row r="196" spans="1:26" ht="15" customHeight="1">
      <c r="A196" s="192" t="s">
        <v>1045</v>
      </c>
      <c r="B196" s="221">
        <v>9788426392541</v>
      </c>
      <c r="C196" s="175" t="s">
        <v>936</v>
      </c>
      <c r="D196" s="182" t="s">
        <v>937</v>
      </c>
      <c r="E196" s="177"/>
      <c r="F196" s="239">
        <v>880</v>
      </c>
      <c r="G196" s="291">
        <f t="shared" si="4"/>
        <v>440</v>
      </c>
      <c r="H196" s="294">
        <f t="shared" si="5"/>
        <v>0</v>
      </c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</row>
    <row r="197" spans="1:26" ht="15" customHeight="1">
      <c r="A197" s="192" t="s">
        <v>1045</v>
      </c>
      <c r="B197" s="221">
        <v>9788426392558</v>
      </c>
      <c r="C197" s="175" t="s">
        <v>938</v>
      </c>
      <c r="D197" s="182" t="s">
        <v>939</v>
      </c>
      <c r="E197" s="177"/>
      <c r="F197" s="239">
        <v>880</v>
      </c>
      <c r="G197" s="291">
        <f t="shared" si="4"/>
        <v>440</v>
      </c>
      <c r="H197" s="294">
        <f t="shared" si="5"/>
        <v>0</v>
      </c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</row>
    <row r="198" spans="1:26" ht="15" customHeight="1">
      <c r="A198" s="192" t="s">
        <v>1045</v>
      </c>
      <c r="B198" s="221">
        <v>9788426392565</v>
      </c>
      <c r="C198" s="175" t="s">
        <v>940</v>
      </c>
      <c r="D198" s="182" t="s">
        <v>941</v>
      </c>
      <c r="E198" s="177"/>
      <c r="F198" s="239">
        <v>880</v>
      </c>
      <c r="G198" s="291">
        <f t="shared" si="4"/>
        <v>440</v>
      </c>
      <c r="H198" s="294">
        <f t="shared" si="5"/>
        <v>0</v>
      </c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</row>
    <row r="199" spans="1:26" ht="15" customHeight="1">
      <c r="A199" s="192" t="s">
        <v>1045</v>
      </c>
      <c r="B199" s="221">
        <v>9788426387912</v>
      </c>
      <c r="C199" s="175" t="s">
        <v>942</v>
      </c>
      <c r="D199" s="182" t="s">
        <v>943</v>
      </c>
      <c r="E199" s="177"/>
      <c r="F199" s="239">
        <v>880</v>
      </c>
      <c r="G199" s="291">
        <f t="shared" si="4"/>
        <v>440</v>
      </c>
      <c r="H199" s="294">
        <f t="shared" si="5"/>
        <v>0</v>
      </c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</row>
    <row r="200" spans="1:26" ht="15" customHeight="1">
      <c r="A200" s="192" t="s">
        <v>1045</v>
      </c>
      <c r="B200" s="221">
        <v>9788426387929</v>
      </c>
      <c r="C200" s="175" t="s">
        <v>944</v>
      </c>
      <c r="D200" s="182" t="s">
        <v>945</v>
      </c>
      <c r="E200" s="177"/>
      <c r="F200" s="239">
        <v>880</v>
      </c>
      <c r="G200" s="291">
        <f t="shared" si="4"/>
        <v>440</v>
      </c>
      <c r="H200" s="294">
        <f t="shared" si="5"/>
        <v>0</v>
      </c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</row>
    <row r="201" spans="1:26" ht="15" customHeight="1">
      <c r="A201" s="192" t="s">
        <v>1045</v>
      </c>
      <c r="B201" s="221">
        <v>9788426387936</v>
      </c>
      <c r="C201" s="175" t="s">
        <v>946</v>
      </c>
      <c r="D201" s="182" t="s">
        <v>947</v>
      </c>
      <c r="E201" s="177"/>
      <c r="F201" s="239">
        <v>880</v>
      </c>
      <c r="G201" s="291">
        <f t="shared" si="4"/>
        <v>440</v>
      </c>
      <c r="H201" s="294">
        <f t="shared" si="5"/>
        <v>0</v>
      </c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</row>
    <row r="202" spans="1:26" ht="15" customHeight="1">
      <c r="A202" s="192" t="s">
        <v>1046</v>
      </c>
      <c r="B202" s="221">
        <v>9788414005767</v>
      </c>
      <c r="C202" s="175" t="s">
        <v>834</v>
      </c>
      <c r="D202" s="182" t="s">
        <v>857</v>
      </c>
      <c r="E202" s="177"/>
      <c r="F202" s="239">
        <v>990</v>
      </c>
      <c r="G202" s="291">
        <f t="shared" si="4"/>
        <v>495</v>
      </c>
      <c r="H202" s="294">
        <f t="shared" si="5"/>
        <v>0</v>
      </c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</row>
    <row r="203" spans="1:26" ht="15" customHeight="1">
      <c r="A203" s="192" t="s">
        <v>1046</v>
      </c>
      <c r="B203" s="221">
        <v>9788414005774</v>
      </c>
      <c r="C203" s="175" t="s">
        <v>835</v>
      </c>
      <c r="D203" s="182" t="s">
        <v>836</v>
      </c>
      <c r="E203" s="177"/>
      <c r="F203" s="239">
        <v>990</v>
      </c>
      <c r="G203" s="291">
        <f t="shared" si="4"/>
        <v>495</v>
      </c>
      <c r="H203" s="294">
        <f t="shared" si="5"/>
        <v>0</v>
      </c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</row>
    <row r="204" spans="1:26" ht="15" customHeight="1">
      <c r="A204" s="192" t="s">
        <v>1046</v>
      </c>
      <c r="B204" s="221">
        <v>9788414005781</v>
      </c>
      <c r="C204" s="175" t="s">
        <v>838</v>
      </c>
      <c r="D204" s="182" t="s">
        <v>837</v>
      </c>
      <c r="E204" s="177"/>
      <c r="F204" s="239">
        <v>990</v>
      </c>
      <c r="G204" s="291">
        <f t="shared" si="4"/>
        <v>495</v>
      </c>
      <c r="H204" s="294">
        <f t="shared" si="5"/>
        <v>0</v>
      </c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</row>
    <row r="205" spans="1:26" ht="15" customHeight="1">
      <c r="A205" s="192" t="s">
        <v>1046</v>
      </c>
      <c r="B205" s="229" t="s">
        <v>898</v>
      </c>
      <c r="C205" s="198" t="s">
        <v>899</v>
      </c>
      <c r="D205" s="182" t="s">
        <v>900</v>
      </c>
      <c r="E205" s="199"/>
      <c r="F205" s="239">
        <v>990</v>
      </c>
      <c r="G205" s="291">
        <f t="shared" ref="G205:G207" si="6">F205/2</f>
        <v>495</v>
      </c>
      <c r="H205" s="294">
        <f t="shared" ref="H205:H207" si="7">G205*E205</f>
        <v>0</v>
      </c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</row>
    <row r="206" spans="1:26" ht="15" customHeight="1">
      <c r="A206" s="192" t="s">
        <v>1046</v>
      </c>
      <c r="B206" s="229" t="s">
        <v>901</v>
      </c>
      <c r="C206" s="198" t="s">
        <v>902</v>
      </c>
      <c r="D206" s="182" t="s">
        <v>903</v>
      </c>
      <c r="E206" s="199"/>
      <c r="F206" s="239">
        <v>990</v>
      </c>
      <c r="G206" s="291">
        <f t="shared" si="6"/>
        <v>495</v>
      </c>
      <c r="H206" s="294">
        <f t="shared" si="7"/>
        <v>0</v>
      </c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</row>
    <row r="207" spans="1:26" ht="15" customHeight="1">
      <c r="A207" s="192" t="s">
        <v>1046</v>
      </c>
      <c r="B207" s="229" t="s">
        <v>904</v>
      </c>
      <c r="C207" s="198" t="s">
        <v>905</v>
      </c>
      <c r="D207" s="182" t="s">
        <v>906</v>
      </c>
      <c r="E207" s="199"/>
      <c r="F207" s="239">
        <v>990</v>
      </c>
      <c r="G207" s="291">
        <f t="shared" si="6"/>
        <v>495</v>
      </c>
      <c r="H207" s="294">
        <f t="shared" si="7"/>
        <v>0</v>
      </c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</row>
    <row r="208" spans="1:26" ht="15" customHeight="1">
      <c r="A208" s="200"/>
      <c r="B208" s="207"/>
      <c r="C208" s="201" t="s">
        <v>436</v>
      </c>
      <c r="D208" s="298"/>
      <c r="E208" s="202">
        <f>SUM(E12:E103)</f>
        <v>0</v>
      </c>
      <c r="F208" s="296"/>
      <c r="G208" s="297"/>
      <c r="H208" s="295">
        <f>SUM(H12:H207)</f>
        <v>0</v>
      </c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</row>
    <row r="209" spans="1:26" ht="15" customHeight="1">
      <c r="A209" s="200"/>
      <c r="B209" s="207"/>
      <c r="C209" s="203"/>
      <c r="D209" s="204"/>
      <c r="E209" s="205"/>
      <c r="F209" s="206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</row>
    <row r="210" spans="1:26" ht="31.5" customHeight="1">
      <c r="A210" s="200"/>
      <c r="B210" s="207"/>
      <c r="C210" s="208"/>
      <c r="D210" s="204"/>
      <c r="E210" s="205"/>
      <c r="F210" s="206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</row>
    <row r="211" spans="1:26" ht="39.75" customHeight="1">
      <c r="A211" s="209"/>
      <c r="B211" s="207"/>
      <c r="C211" s="87"/>
      <c r="D211" s="204"/>
      <c r="E211" s="205"/>
      <c r="F211" s="206"/>
      <c r="G211" s="147"/>
      <c r="H211" s="59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</row>
    <row r="212" spans="1:26" ht="12.75" customHeight="1">
      <c r="A212" s="209"/>
      <c r="B212" s="207"/>
      <c r="C212" s="203"/>
      <c r="D212" s="204"/>
      <c r="E212" s="205"/>
      <c r="F212" s="206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</row>
    <row r="213" spans="1:26" ht="12.75" customHeight="1">
      <c r="A213" s="209"/>
      <c r="B213" s="207"/>
      <c r="C213" s="203"/>
      <c r="D213" s="204"/>
      <c r="E213" s="205"/>
      <c r="F213" s="206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</row>
    <row r="214" spans="1:26" ht="12.75" customHeight="1">
      <c r="A214" s="209"/>
      <c r="B214" s="207"/>
      <c r="C214" s="203"/>
      <c r="D214" s="204"/>
      <c r="E214" s="205"/>
      <c r="F214" s="206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</row>
    <row r="215" spans="1:26" ht="12.75" customHeight="1">
      <c r="A215" s="209"/>
      <c r="B215" s="207"/>
      <c r="C215" s="203"/>
      <c r="D215" s="204"/>
      <c r="E215" s="205"/>
      <c r="F215" s="206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</row>
    <row r="216" spans="1:26" ht="12.75" customHeight="1">
      <c r="A216" s="209"/>
      <c r="B216" s="207"/>
      <c r="C216" s="203"/>
      <c r="D216" s="204"/>
      <c r="E216" s="205"/>
      <c r="F216" s="206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</row>
    <row r="217" spans="1:26" ht="12.75" customHeight="1">
      <c r="A217" s="209"/>
      <c r="B217" s="207"/>
      <c r="C217" s="203"/>
      <c r="D217" s="204"/>
      <c r="E217" s="205"/>
      <c r="F217" s="206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</row>
    <row r="218" spans="1:26" ht="12.75" customHeight="1">
      <c r="A218" s="209"/>
      <c r="B218" s="207"/>
      <c r="C218" s="203"/>
      <c r="D218" s="204"/>
      <c r="E218" s="205"/>
      <c r="F218" s="206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</row>
    <row r="219" spans="1:26" ht="12.75" customHeight="1">
      <c r="A219" s="209"/>
      <c r="B219" s="207"/>
      <c r="C219" s="203"/>
      <c r="D219" s="204"/>
      <c r="E219" s="205"/>
      <c r="F219" s="206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</row>
    <row r="220" spans="1:26" ht="12.75" customHeight="1">
      <c r="A220" s="209"/>
      <c r="B220" s="207"/>
      <c r="C220" s="203"/>
      <c r="D220" s="204"/>
      <c r="E220" s="205"/>
      <c r="F220" s="206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</row>
    <row r="221" spans="1:26" ht="12.75" customHeight="1">
      <c r="A221" s="209"/>
      <c r="B221" s="207"/>
      <c r="C221" s="203"/>
      <c r="D221" s="204"/>
      <c r="E221" s="205"/>
      <c r="F221" s="206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</row>
    <row r="222" spans="1:26" ht="12.75" customHeight="1">
      <c r="A222" s="209"/>
      <c r="B222" s="207"/>
      <c r="C222" s="203"/>
      <c r="D222" s="204"/>
      <c r="E222" s="205"/>
      <c r="F222" s="206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</row>
    <row r="223" spans="1:26" ht="12.75" customHeight="1">
      <c r="A223" s="209"/>
      <c r="B223" s="207"/>
      <c r="C223" s="203"/>
      <c r="D223" s="210"/>
      <c r="E223" s="205"/>
      <c r="F223" s="206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</row>
    <row r="224" spans="1:26" ht="12.75" customHeight="1">
      <c r="A224" s="209"/>
      <c r="B224" s="207"/>
      <c r="C224" s="203"/>
      <c r="D224" s="204"/>
      <c r="E224" s="205"/>
      <c r="F224" s="206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</row>
    <row r="225" spans="1:26" ht="12.75" customHeight="1">
      <c r="A225" s="209"/>
      <c r="B225" s="207"/>
      <c r="C225" s="203"/>
      <c r="D225" s="204"/>
      <c r="E225" s="205"/>
      <c r="F225" s="206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</row>
    <row r="226" spans="1:26" ht="12.75" customHeight="1">
      <c r="A226" s="209"/>
      <c r="B226" s="207"/>
      <c r="C226" s="203"/>
      <c r="D226" s="204"/>
      <c r="E226" s="205"/>
      <c r="F226" s="206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</row>
    <row r="227" spans="1:26" ht="12.75" customHeight="1">
      <c r="A227" s="209"/>
      <c r="B227" s="207"/>
      <c r="C227" s="203"/>
      <c r="D227" s="204"/>
      <c r="E227" s="205"/>
      <c r="F227" s="206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</row>
    <row r="228" spans="1:26" ht="12.75" customHeight="1">
      <c r="A228" s="209"/>
      <c r="B228" s="207"/>
      <c r="C228" s="203"/>
      <c r="D228" s="204"/>
      <c r="E228" s="205"/>
      <c r="F228" s="206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</row>
    <row r="229" spans="1:26" ht="12.75" customHeight="1">
      <c r="A229" s="209"/>
      <c r="B229" s="207"/>
      <c r="C229" s="203"/>
      <c r="D229" s="204"/>
      <c r="E229" s="205"/>
      <c r="F229" s="206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</row>
    <row r="230" spans="1:26" ht="12.75" customHeight="1">
      <c r="A230" s="209"/>
      <c r="B230" s="230"/>
      <c r="C230" s="211"/>
      <c r="D230" s="204"/>
      <c r="E230" s="205"/>
      <c r="F230" s="206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</row>
    <row r="231" spans="1:26" ht="12.75" customHeight="1">
      <c r="A231" s="209"/>
      <c r="B231" s="230"/>
      <c r="C231" s="211"/>
      <c r="D231" s="204"/>
      <c r="E231" s="205"/>
      <c r="F231" s="206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</row>
    <row r="232" spans="1:26" ht="12.75" customHeight="1">
      <c r="A232" s="209"/>
      <c r="B232" s="207"/>
      <c r="C232" s="203"/>
      <c r="D232" s="204"/>
      <c r="E232" s="205"/>
      <c r="F232" s="206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</row>
    <row r="233" spans="1:26" ht="12.75" customHeight="1">
      <c r="A233" s="209"/>
      <c r="B233" s="207"/>
      <c r="C233" s="203"/>
      <c r="D233" s="204"/>
      <c r="E233" s="205"/>
      <c r="F233" s="206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</row>
    <row r="234" spans="1:26" ht="12.75" customHeight="1">
      <c r="A234" s="209"/>
      <c r="B234" s="207"/>
      <c r="C234" s="203"/>
      <c r="D234" s="204"/>
      <c r="E234" s="205"/>
      <c r="F234" s="206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</row>
    <row r="235" spans="1:26" ht="12.75" customHeight="1">
      <c r="A235" s="209"/>
      <c r="B235" s="207"/>
      <c r="C235" s="203"/>
      <c r="D235" s="204"/>
      <c r="E235" s="205"/>
      <c r="F235" s="206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</row>
    <row r="236" spans="1:26" ht="12.75" customHeight="1">
      <c r="A236" s="209"/>
      <c r="B236" s="207"/>
      <c r="C236" s="203"/>
      <c r="D236" s="204"/>
      <c r="E236" s="205"/>
      <c r="F236" s="206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</row>
    <row r="237" spans="1:26" ht="12.75" customHeight="1">
      <c r="A237" s="209"/>
      <c r="B237" s="207"/>
      <c r="C237" s="203"/>
      <c r="D237" s="204"/>
      <c r="E237" s="205"/>
      <c r="F237" s="206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</row>
    <row r="238" spans="1:26" ht="12.75" customHeight="1">
      <c r="A238" s="209"/>
      <c r="B238" s="207"/>
      <c r="C238" s="203"/>
      <c r="D238" s="204"/>
      <c r="E238" s="205"/>
      <c r="F238" s="206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</row>
    <row r="239" spans="1:26" ht="12.75" customHeight="1">
      <c r="A239" s="209"/>
      <c r="B239" s="207"/>
      <c r="C239" s="203"/>
      <c r="D239" s="204"/>
      <c r="E239" s="205"/>
      <c r="F239" s="206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</row>
    <row r="240" spans="1:26" ht="12.75" customHeight="1">
      <c r="A240" s="209"/>
      <c r="B240" s="207"/>
      <c r="C240" s="203"/>
      <c r="D240" s="204"/>
      <c r="E240" s="205"/>
      <c r="F240" s="206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</row>
    <row r="241" spans="1:26" ht="12.75" customHeight="1">
      <c r="A241" s="209"/>
      <c r="B241" s="207"/>
      <c r="C241" s="203"/>
      <c r="D241" s="204"/>
      <c r="E241" s="205"/>
      <c r="F241" s="206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</row>
    <row r="242" spans="1:26" ht="12.75" customHeight="1">
      <c r="A242" s="209"/>
      <c r="B242" s="207"/>
      <c r="C242" s="203"/>
      <c r="D242" s="204"/>
      <c r="E242" s="205"/>
      <c r="F242" s="206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</row>
    <row r="243" spans="1:26" ht="12.75" customHeight="1">
      <c r="A243" s="209"/>
      <c r="B243" s="207"/>
      <c r="C243" s="203"/>
      <c r="D243" s="204"/>
      <c r="E243" s="205"/>
      <c r="F243" s="206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</row>
    <row r="244" spans="1:26" ht="12.75" customHeight="1">
      <c r="A244" s="209"/>
      <c r="B244" s="207"/>
      <c r="C244" s="203"/>
      <c r="D244" s="204"/>
      <c r="E244" s="205"/>
      <c r="F244" s="206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</row>
    <row r="245" spans="1:26" ht="12.75" customHeight="1">
      <c r="A245" s="209"/>
      <c r="B245" s="207"/>
      <c r="C245" s="203"/>
      <c r="D245" s="204"/>
      <c r="E245" s="205"/>
      <c r="F245" s="206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</row>
    <row r="246" spans="1:26" ht="12.75" customHeight="1">
      <c r="A246" s="209"/>
      <c r="B246" s="207"/>
      <c r="C246" s="203"/>
      <c r="D246" s="204"/>
      <c r="E246" s="205"/>
      <c r="F246" s="206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</row>
    <row r="247" spans="1:26" ht="12.75" customHeight="1">
      <c r="A247" s="209"/>
      <c r="B247" s="207"/>
      <c r="C247" s="203"/>
      <c r="D247" s="204"/>
      <c r="E247" s="205"/>
      <c r="F247" s="206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</row>
    <row r="248" spans="1:26" ht="12.75" customHeight="1">
      <c r="A248" s="209"/>
      <c r="B248" s="207"/>
      <c r="C248" s="203"/>
      <c r="D248" s="204"/>
      <c r="E248" s="205"/>
      <c r="F248" s="206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</row>
    <row r="249" spans="1:26" ht="12.75" customHeight="1">
      <c r="A249" s="209"/>
      <c r="B249" s="207"/>
      <c r="C249" s="203"/>
      <c r="D249" s="204"/>
      <c r="E249" s="205"/>
      <c r="F249" s="206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</row>
    <row r="250" spans="1:26" ht="12.75" customHeight="1">
      <c r="A250" s="209"/>
      <c r="B250" s="207"/>
      <c r="C250" s="203"/>
      <c r="D250" s="204"/>
      <c r="E250" s="205"/>
      <c r="F250" s="206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</row>
    <row r="251" spans="1:26" ht="12.75" customHeight="1">
      <c r="A251" s="209"/>
      <c r="B251" s="207"/>
      <c r="C251" s="203"/>
      <c r="D251" s="204"/>
      <c r="E251" s="205"/>
      <c r="F251" s="206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</row>
    <row r="252" spans="1:26" ht="12.75" customHeight="1">
      <c r="A252" s="209"/>
      <c r="B252" s="207"/>
      <c r="C252" s="203"/>
      <c r="D252" s="204"/>
      <c r="E252" s="205"/>
      <c r="F252" s="206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</row>
    <row r="253" spans="1:26" ht="12.75" customHeight="1">
      <c r="A253" s="209"/>
      <c r="B253" s="207"/>
      <c r="C253" s="203"/>
      <c r="D253" s="204"/>
      <c r="E253" s="205"/>
      <c r="F253" s="206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</row>
    <row r="254" spans="1:26" ht="12.75" customHeight="1">
      <c r="A254" s="209"/>
      <c r="B254" s="207"/>
      <c r="C254" s="203"/>
      <c r="D254" s="204"/>
      <c r="E254" s="205"/>
      <c r="F254" s="206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</row>
    <row r="255" spans="1:26" ht="12.75" customHeight="1">
      <c r="A255" s="209"/>
      <c r="B255" s="207"/>
      <c r="C255" s="203"/>
      <c r="D255" s="204"/>
      <c r="E255" s="205"/>
      <c r="F255" s="206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</row>
    <row r="256" spans="1:26" ht="12.75" customHeight="1">
      <c r="A256" s="209"/>
      <c r="B256" s="207"/>
      <c r="C256" s="212"/>
      <c r="D256" s="204"/>
      <c r="E256" s="205"/>
      <c r="F256" s="206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</row>
    <row r="257" spans="1:26" ht="12.75" customHeight="1">
      <c r="A257" s="209"/>
      <c r="B257" s="207"/>
      <c r="C257" s="203"/>
      <c r="D257" s="204"/>
      <c r="E257" s="205"/>
      <c r="F257" s="206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</row>
    <row r="258" spans="1:26" ht="12.75" customHeight="1">
      <c r="A258" s="209"/>
      <c r="B258" s="207"/>
      <c r="C258" s="203"/>
      <c r="D258" s="204"/>
      <c r="E258" s="205"/>
      <c r="F258" s="206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</row>
    <row r="259" spans="1:26" ht="12.75" customHeight="1">
      <c r="A259" s="209"/>
      <c r="B259" s="230"/>
      <c r="C259" s="211"/>
      <c r="D259" s="204"/>
      <c r="E259" s="205"/>
      <c r="F259" s="206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</row>
    <row r="260" spans="1:26" ht="12.75" customHeight="1">
      <c r="A260" s="209"/>
      <c r="B260" s="230"/>
      <c r="C260" s="211"/>
      <c r="D260" s="204"/>
      <c r="E260" s="205"/>
      <c r="F260" s="206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</row>
    <row r="261" spans="1:26" ht="12.75" customHeight="1">
      <c r="A261" s="209"/>
      <c r="B261" s="207"/>
      <c r="C261" s="203"/>
      <c r="D261" s="204"/>
      <c r="E261" s="205"/>
      <c r="F261" s="206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</row>
    <row r="262" spans="1:26" ht="12.75" customHeight="1">
      <c r="A262" s="209"/>
      <c r="B262" s="207"/>
      <c r="C262" s="203"/>
      <c r="D262" s="204"/>
      <c r="E262" s="205"/>
      <c r="F262" s="206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</row>
    <row r="263" spans="1:26" ht="12.75" customHeight="1">
      <c r="A263" s="209"/>
      <c r="B263" s="230"/>
      <c r="C263" s="211"/>
      <c r="D263" s="204"/>
      <c r="E263" s="213"/>
      <c r="F263" s="206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</row>
    <row r="264" spans="1:26" ht="12.75" customHeight="1">
      <c r="A264" s="209"/>
      <c r="B264" s="207"/>
      <c r="C264" s="203"/>
      <c r="D264" s="204"/>
      <c r="E264" s="205"/>
      <c r="F264" s="206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</row>
    <row r="265" spans="1:26" ht="12.75" customHeight="1">
      <c r="A265" s="209"/>
      <c r="B265" s="207"/>
      <c r="C265" s="203"/>
      <c r="D265" s="204"/>
      <c r="E265" s="205"/>
      <c r="F265" s="206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</row>
    <row r="266" spans="1:26" ht="12.75" customHeight="1">
      <c r="A266" s="209"/>
      <c r="B266" s="207"/>
      <c r="C266" s="203"/>
      <c r="D266" s="204"/>
      <c r="E266" s="205"/>
      <c r="F266" s="206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</row>
    <row r="267" spans="1:26" ht="12.75" customHeight="1">
      <c r="A267" s="209"/>
      <c r="B267" s="207"/>
      <c r="C267" s="203"/>
      <c r="D267" s="204"/>
      <c r="E267" s="205"/>
      <c r="F267" s="206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</row>
    <row r="268" spans="1:26" ht="12.75" customHeight="1">
      <c r="A268" s="209"/>
      <c r="B268" s="207"/>
      <c r="C268" s="203"/>
      <c r="D268" s="204"/>
      <c r="E268" s="205"/>
      <c r="F268" s="206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</row>
    <row r="269" spans="1:26" ht="12.75" customHeight="1">
      <c r="A269" s="209"/>
      <c r="B269" s="207"/>
      <c r="C269" s="203"/>
      <c r="D269" s="204"/>
      <c r="E269" s="205"/>
      <c r="F269" s="206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</row>
    <row r="270" spans="1:26" ht="12.75" customHeight="1">
      <c r="A270" s="209"/>
      <c r="B270" s="207"/>
      <c r="C270" s="203"/>
      <c r="D270" s="204"/>
      <c r="E270" s="205"/>
      <c r="F270" s="206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</row>
    <row r="271" spans="1:26" ht="12.75" customHeight="1">
      <c r="A271" s="209"/>
      <c r="B271" s="207"/>
      <c r="C271" s="203"/>
      <c r="D271" s="204"/>
      <c r="E271" s="205"/>
      <c r="F271" s="206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</row>
    <row r="272" spans="1:26" ht="12.75" customHeight="1">
      <c r="A272" s="209"/>
      <c r="B272" s="207"/>
      <c r="C272" s="203"/>
      <c r="D272" s="204"/>
      <c r="E272" s="205"/>
      <c r="F272" s="206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</row>
    <row r="273" spans="1:26" ht="12.75" customHeight="1">
      <c r="A273" s="209"/>
      <c r="B273" s="207"/>
      <c r="C273" s="203"/>
      <c r="D273" s="204"/>
      <c r="E273" s="205"/>
      <c r="F273" s="206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</row>
    <row r="274" spans="1:26" ht="12.75" customHeight="1">
      <c r="A274" s="209"/>
      <c r="B274" s="207"/>
      <c r="C274" s="203"/>
      <c r="D274" s="204"/>
      <c r="E274" s="205"/>
      <c r="F274" s="206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</row>
    <row r="275" spans="1:26" ht="12.75" customHeight="1">
      <c r="A275" s="209"/>
      <c r="B275" s="207"/>
      <c r="C275" s="203"/>
      <c r="D275" s="204"/>
      <c r="E275" s="205"/>
      <c r="F275" s="206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</row>
    <row r="276" spans="1:26" ht="12.75" customHeight="1">
      <c r="A276" s="209"/>
      <c r="B276" s="207"/>
      <c r="C276" s="203"/>
      <c r="D276" s="204"/>
      <c r="E276" s="205"/>
      <c r="F276" s="206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</row>
    <row r="277" spans="1:26" ht="12.75" customHeight="1">
      <c r="A277" s="209"/>
      <c r="B277" s="207"/>
      <c r="C277" s="203"/>
      <c r="D277" s="204"/>
      <c r="E277" s="205"/>
      <c r="F277" s="206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</row>
    <row r="278" spans="1:26" ht="12.75" customHeight="1">
      <c r="A278" s="209"/>
      <c r="B278" s="207"/>
      <c r="C278" s="203"/>
      <c r="D278" s="204"/>
      <c r="E278" s="205"/>
      <c r="F278" s="206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</row>
    <row r="279" spans="1:26" ht="12.75" customHeight="1">
      <c r="A279" s="209"/>
      <c r="B279" s="207"/>
      <c r="C279" s="203"/>
      <c r="D279" s="204"/>
      <c r="E279" s="205"/>
      <c r="F279" s="206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</row>
    <row r="280" spans="1:26" ht="12.75" customHeight="1">
      <c r="A280" s="209"/>
      <c r="B280" s="207"/>
      <c r="C280" s="203"/>
      <c r="D280" s="204"/>
      <c r="E280" s="205"/>
      <c r="F280" s="206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</row>
    <row r="281" spans="1:26" ht="12.75" customHeight="1">
      <c r="A281" s="209"/>
      <c r="B281" s="207"/>
      <c r="C281" s="203"/>
      <c r="D281" s="204"/>
      <c r="E281" s="205"/>
      <c r="F281" s="206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</row>
    <row r="282" spans="1:26" ht="12.75" customHeight="1">
      <c r="A282" s="209"/>
      <c r="B282" s="207"/>
      <c r="C282" s="203"/>
      <c r="D282" s="204"/>
      <c r="E282" s="205"/>
      <c r="F282" s="206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</row>
    <row r="283" spans="1:26" ht="12.75" customHeight="1">
      <c r="A283" s="209"/>
      <c r="B283" s="207"/>
      <c r="C283" s="203"/>
      <c r="D283" s="204"/>
      <c r="E283" s="205"/>
      <c r="F283" s="206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</row>
    <row r="284" spans="1:26" ht="12.75" customHeight="1">
      <c r="A284" s="209"/>
      <c r="B284" s="207"/>
      <c r="C284" s="203"/>
      <c r="D284" s="204"/>
      <c r="E284" s="205"/>
      <c r="F284" s="206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</row>
    <row r="285" spans="1:26" ht="12.75" customHeight="1">
      <c r="A285" s="209"/>
      <c r="B285" s="207"/>
      <c r="C285" s="203"/>
      <c r="D285" s="204"/>
      <c r="E285" s="205"/>
      <c r="F285" s="206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</row>
    <row r="286" spans="1:26" ht="12.75" customHeight="1">
      <c r="A286" s="209"/>
      <c r="B286" s="207"/>
      <c r="C286" s="203"/>
      <c r="D286" s="204"/>
      <c r="E286" s="205"/>
      <c r="F286" s="206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</row>
    <row r="287" spans="1:26" ht="12.75" customHeight="1">
      <c r="A287" s="209"/>
      <c r="B287" s="207"/>
      <c r="C287" s="203"/>
      <c r="D287" s="204"/>
      <c r="E287" s="205"/>
      <c r="F287" s="206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</row>
    <row r="288" spans="1:26" ht="12.75" customHeight="1">
      <c r="A288" s="209"/>
      <c r="B288" s="207"/>
      <c r="C288" s="203"/>
      <c r="D288" s="204"/>
      <c r="E288" s="205"/>
      <c r="F288" s="206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</row>
    <row r="289" spans="1:26" ht="12.75" customHeight="1">
      <c r="A289" s="209"/>
      <c r="B289" s="207"/>
      <c r="C289" s="203"/>
      <c r="D289" s="204"/>
      <c r="E289" s="205"/>
      <c r="F289" s="206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</row>
    <row r="290" spans="1:26" ht="12.75" customHeight="1">
      <c r="A290" s="209"/>
      <c r="B290" s="207"/>
      <c r="C290" s="203"/>
      <c r="D290" s="204"/>
      <c r="E290" s="205"/>
      <c r="F290" s="206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</row>
    <row r="291" spans="1:26" ht="12.75" customHeight="1">
      <c r="A291" s="209"/>
      <c r="B291" s="207"/>
      <c r="C291" s="203"/>
      <c r="D291" s="204"/>
      <c r="E291" s="205"/>
      <c r="F291" s="206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</row>
    <row r="292" spans="1:26" ht="12.75" customHeight="1">
      <c r="A292" s="209"/>
      <c r="B292" s="207"/>
      <c r="C292" s="203"/>
      <c r="D292" s="204"/>
      <c r="E292" s="205"/>
      <c r="F292" s="206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</row>
    <row r="293" spans="1:26" ht="12.75" customHeight="1">
      <c r="A293" s="209"/>
      <c r="B293" s="207"/>
      <c r="C293" s="203"/>
      <c r="D293" s="204"/>
      <c r="E293" s="205"/>
      <c r="F293" s="206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</row>
    <row r="294" spans="1:26" ht="12.75" customHeight="1">
      <c r="A294" s="209"/>
      <c r="B294" s="207"/>
      <c r="C294" s="203"/>
      <c r="D294" s="204"/>
      <c r="E294" s="205"/>
      <c r="F294" s="206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</row>
    <row r="295" spans="1:26" ht="12.75" customHeight="1">
      <c r="A295" s="209"/>
      <c r="B295" s="207"/>
      <c r="C295" s="203"/>
      <c r="D295" s="204"/>
      <c r="E295" s="205"/>
      <c r="F295" s="206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</row>
    <row r="296" spans="1:26" ht="12.75" customHeight="1">
      <c r="A296" s="209"/>
      <c r="B296" s="207"/>
      <c r="C296" s="203"/>
      <c r="D296" s="204"/>
      <c r="E296" s="205"/>
      <c r="F296" s="206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</row>
    <row r="297" spans="1:26" ht="12.75" customHeight="1">
      <c r="A297" s="209"/>
      <c r="B297" s="207"/>
      <c r="C297" s="203"/>
      <c r="D297" s="204"/>
      <c r="E297" s="205"/>
      <c r="F297" s="206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</row>
    <row r="298" spans="1:26" ht="12.75" customHeight="1">
      <c r="A298" s="209"/>
      <c r="B298" s="207"/>
      <c r="C298" s="203"/>
      <c r="D298" s="204"/>
      <c r="E298" s="205"/>
      <c r="F298" s="206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</row>
    <row r="299" spans="1:26" ht="12.75" customHeight="1">
      <c r="A299" s="209"/>
      <c r="B299" s="207"/>
      <c r="C299" s="203"/>
      <c r="D299" s="204"/>
      <c r="E299" s="205"/>
      <c r="F299" s="206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</row>
    <row r="300" spans="1:26" ht="12.75" customHeight="1">
      <c r="A300" s="209"/>
      <c r="B300" s="230"/>
      <c r="C300" s="211"/>
      <c r="D300" s="204"/>
      <c r="E300" s="213"/>
      <c r="F300" s="214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</row>
    <row r="301" spans="1:26" ht="12.75" customHeight="1">
      <c r="A301" s="209"/>
      <c r="B301" s="230"/>
      <c r="C301" s="211"/>
      <c r="D301" s="204"/>
      <c r="E301" s="213"/>
      <c r="F301" s="214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</row>
    <row r="302" spans="1:26" ht="12.75" customHeight="1">
      <c r="A302" s="209"/>
      <c r="B302" s="230"/>
      <c r="C302" s="211"/>
      <c r="D302" s="204"/>
      <c r="E302" s="213"/>
      <c r="F302" s="214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</row>
    <row r="303" spans="1:26" ht="12.75" customHeight="1">
      <c r="A303" s="209"/>
      <c r="B303" s="230"/>
      <c r="C303" s="211"/>
      <c r="D303" s="204"/>
      <c r="E303" s="213"/>
      <c r="F303" s="214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</row>
    <row r="304" spans="1:26" ht="12.75" customHeight="1">
      <c r="A304" s="209"/>
      <c r="B304" s="207"/>
      <c r="C304" s="203"/>
      <c r="D304" s="204"/>
      <c r="E304" s="205"/>
      <c r="F304" s="206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</row>
    <row r="305" spans="1:26" ht="12.75" customHeight="1">
      <c r="A305" s="209"/>
      <c r="B305" s="207"/>
      <c r="C305" s="203"/>
      <c r="D305" s="204"/>
      <c r="E305" s="205"/>
      <c r="F305" s="206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</row>
    <row r="306" spans="1:26" ht="12.75" customHeight="1">
      <c r="A306" s="209"/>
      <c r="B306" s="207"/>
      <c r="C306" s="203"/>
      <c r="D306" s="204"/>
      <c r="E306" s="205"/>
      <c r="F306" s="206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</row>
    <row r="307" spans="1:26" ht="12.75" customHeight="1">
      <c r="A307" s="209"/>
      <c r="B307" s="207"/>
      <c r="C307" s="203"/>
      <c r="D307" s="204"/>
      <c r="E307" s="205"/>
      <c r="F307" s="206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</row>
    <row r="308" spans="1:26" ht="12.75" customHeight="1">
      <c r="A308" s="209"/>
      <c r="B308" s="207"/>
      <c r="C308" s="203"/>
      <c r="D308" s="204"/>
      <c r="E308" s="205"/>
      <c r="F308" s="206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</row>
    <row r="309" spans="1:26" ht="12.75" customHeight="1">
      <c r="A309" s="209"/>
      <c r="B309" s="207"/>
      <c r="C309" s="203"/>
      <c r="D309" s="204"/>
      <c r="E309" s="205"/>
      <c r="F309" s="206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</row>
    <row r="310" spans="1:26" ht="12.75" customHeight="1">
      <c r="A310" s="209"/>
      <c r="B310" s="207"/>
      <c r="C310" s="203"/>
      <c r="D310" s="204"/>
      <c r="E310" s="205"/>
      <c r="F310" s="206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</row>
    <row r="311" spans="1:26" ht="12.75" customHeight="1">
      <c r="A311" s="209"/>
      <c r="B311" s="207"/>
      <c r="C311" s="203"/>
      <c r="D311" s="204"/>
      <c r="E311" s="205"/>
      <c r="F311" s="206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</row>
    <row r="312" spans="1:26" ht="12.75" customHeight="1">
      <c r="A312" s="209"/>
      <c r="B312" s="207"/>
      <c r="C312" s="203"/>
      <c r="D312" s="204"/>
      <c r="E312" s="205"/>
      <c r="F312" s="206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</row>
    <row r="313" spans="1:26" ht="12.75" customHeight="1">
      <c r="A313" s="209"/>
      <c r="B313" s="207"/>
      <c r="C313" s="212"/>
      <c r="D313" s="204"/>
      <c r="E313" s="205"/>
      <c r="F313" s="206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</row>
    <row r="314" spans="1:26" ht="12.75" customHeight="1">
      <c r="A314" s="209"/>
      <c r="B314" s="207"/>
      <c r="C314" s="212"/>
      <c r="D314" s="204"/>
      <c r="E314" s="205"/>
      <c r="F314" s="206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</row>
    <row r="315" spans="1:26" ht="12.75" customHeight="1">
      <c r="A315" s="209"/>
      <c r="B315" s="207"/>
      <c r="C315" s="212"/>
      <c r="D315" s="204"/>
      <c r="E315" s="205"/>
      <c r="F315" s="206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</row>
    <row r="316" spans="1:26" ht="12.75" customHeight="1">
      <c r="A316" s="209"/>
      <c r="B316" s="207"/>
      <c r="C316" s="212"/>
      <c r="D316" s="204"/>
      <c r="E316" s="205"/>
      <c r="F316" s="206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</row>
    <row r="317" spans="1:26" ht="12.75" customHeight="1">
      <c r="A317" s="209"/>
      <c r="B317" s="230"/>
      <c r="C317" s="215"/>
      <c r="D317" s="204"/>
      <c r="E317" s="205"/>
      <c r="F317" s="206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</row>
    <row r="318" spans="1:26" ht="12.75" customHeight="1">
      <c r="A318" s="209"/>
      <c r="B318" s="230"/>
      <c r="C318" s="215"/>
      <c r="D318" s="204"/>
      <c r="E318" s="205"/>
      <c r="F318" s="206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</row>
    <row r="319" spans="1:26" ht="12.75" customHeight="1">
      <c r="A319" s="209"/>
      <c r="B319" s="207"/>
      <c r="C319" s="203"/>
      <c r="D319" s="204"/>
      <c r="E319" s="205"/>
      <c r="F319" s="206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</row>
    <row r="320" spans="1:26" ht="12.75" customHeight="1">
      <c r="A320" s="209"/>
      <c r="B320" s="207"/>
      <c r="C320" s="203"/>
      <c r="D320" s="204"/>
      <c r="E320" s="205"/>
      <c r="F320" s="206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</row>
    <row r="321" spans="1:26" ht="12.75" customHeight="1">
      <c r="A321" s="209"/>
      <c r="B321" s="207"/>
      <c r="C321" s="212"/>
      <c r="D321" s="204"/>
      <c r="E321" s="205"/>
      <c r="F321" s="206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</row>
    <row r="322" spans="1:26" ht="12.75" customHeight="1">
      <c r="A322" s="209"/>
      <c r="B322" s="207"/>
      <c r="C322" s="212"/>
      <c r="D322" s="204"/>
      <c r="E322" s="205"/>
      <c r="F322" s="206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</row>
    <row r="323" spans="1:26" ht="12.75" customHeight="1">
      <c r="A323" s="209"/>
      <c r="B323" s="207"/>
      <c r="C323" s="212"/>
      <c r="D323" s="204"/>
      <c r="E323" s="205"/>
      <c r="F323" s="206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</row>
    <row r="324" spans="1:26" ht="12.75" customHeight="1">
      <c r="A324" s="209"/>
      <c r="B324" s="207"/>
      <c r="C324" s="212"/>
      <c r="D324" s="204"/>
      <c r="E324" s="205"/>
      <c r="F324" s="206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</row>
    <row r="325" spans="1:26" ht="12.75" customHeight="1">
      <c r="A325" s="209"/>
      <c r="B325" s="207"/>
      <c r="C325" s="203"/>
      <c r="D325" s="204"/>
      <c r="E325" s="205"/>
      <c r="F325" s="206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</row>
    <row r="326" spans="1:26" ht="12.75" customHeight="1">
      <c r="A326" s="209"/>
      <c r="B326" s="207"/>
      <c r="C326" s="203"/>
      <c r="D326" s="204"/>
      <c r="E326" s="205"/>
      <c r="F326" s="206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</row>
    <row r="327" spans="1:26" ht="12.75" customHeight="1">
      <c r="A327" s="209"/>
      <c r="B327" s="207"/>
      <c r="C327" s="203"/>
      <c r="D327" s="204"/>
      <c r="E327" s="205"/>
      <c r="F327" s="206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</row>
    <row r="328" spans="1:26" ht="12.75" customHeight="1">
      <c r="A328" s="209"/>
      <c r="B328" s="207"/>
      <c r="C328" s="203"/>
      <c r="D328" s="204"/>
      <c r="E328" s="205"/>
      <c r="F328" s="206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</row>
    <row r="329" spans="1:26" ht="12.75" customHeight="1">
      <c r="A329" s="209"/>
      <c r="B329" s="207"/>
      <c r="C329" s="203"/>
      <c r="D329" s="204"/>
      <c r="E329" s="205"/>
      <c r="F329" s="206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</row>
    <row r="330" spans="1:26" ht="12.75" customHeight="1">
      <c r="A330" s="209"/>
      <c r="B330" s="207"/>
      <c r="C330" s="203"/>
      <c r="D330" s="204"/>
      <c r="E330" s="205"/>
      <c r="F330" s="206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</row>
    <row r="331" spans="1:26" ht="12.75" customHeight="1">
      <c r="A331" s="209"/>
      <c r="B331" s="207"/>
      <c r="C331" s="203"/>
      <c r="D331" s="204"/>
      <c r="E331" s="205"/>
      <c r="F331" s="206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</row>
    <row r="332" spans="1:26" ht="12.75" customHeight="1">
      <c r="A332" s="209"/>
      <c r="B332" s="207"/>
      <c r="C332" s="203"/>
      <c r="D332" s="204"/>
      <c r="E332" s="205"/>
      <c r="F332" s="206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</row>
    <row r="333" spans="1:26" ht="12.75" customHeight="1">
      <c r="A333" s="209"/>
      <c r="B333" s="207"/>
      <c r="C333" s="203"/>
      <c r="D333" s="204"/>
      <c r="E333" s="205"/>
      <c r="F333" s="206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</row>
    <row r="334" spans="1:26" ht="12.75" customHeight="1">
      <c r="A334" s="209"/>
      <c r="B334" s="207"/>
      <c r="C334" s="203"/>
      <c r="D334" s="204"/>
      <c r="E334" s="205"/>
      <c r="F334" s="206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</row>
    <row r="335" spans="1:26" ht="12.75" customHeight="1">
      <c r="A335" s="209"/>
      <c r="B335" s="207"/>
      <c r="C335" s="203"/>
      <c r="D335" s="204"/>
      <c r="E335" s="205"/>
      <c r="F335" s="206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</row>
    <row r="336" spans="1:26" ht="12.75" customHeight="1">
      <c r="A336" s="209"/>
      <c r="B336" s="207"/>
      <c r="C336" s="203"/>
      <c r="D336" s="204"/>
      <c r="E336" s="205"/>
      <c r="F336" s="206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</row>
    <row r="337" spans="1:26" ht="12.75" customHeight="1">
      <c r="A337" s="209"/>
      <c r="B337" s="207"/>
      <c r="C337" s="203"/>
      <c r="D337" s="204"/>
      <c r="E337" s="205"/>
      <c r="F337" s="206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</row>
    <row r="338" spans="1:26" ht="12.75" customHeight="1">
      <c r="A338" s="209"/>
      <c r="B338" s="207"/>
      <c r="C338" s="203"/>
      <c r="D338" s="204"/>
      <c r="E338" s="205"/>
      <c r="F338" s="206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</row>
    <row r="339" spans="1:26" ht="12.75" customHeight="1">
      <c r="A339" s="209"/>
      <c r="B339" s="207"/>
      <c r="C339" s="203"/>
      <c r="D339" s="204"/>
      <c r="E339" s="205"/>
      <c r="F339" s="206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</row>
    <row r="340" spans="1:26" ht="12.75" customHeight="1">
      <c r="A340" s="209"/>
      <c r="B340" s="207"/>
      <c r="C340" s="203"/>
      <c r="D340" s="204"/>
      <c r="E340" s="205"/>
      <c r="F340" s="206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</row>
    <row r="341" spans="1:26" ht="12.75" customHeight="1">
      <c r="A341" s="209"/>
      <c r="B341" s="207"/>
      <c r="C341" s="203"/>
      <c r="D341" s="204"/>
      <c r="E341" s="205"/>
      <c r="F341" s="206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</row>
    <row r="342" spans="1:26" ht="12.75" customHeight="1">
      <c r="A342" s="209"/>
      <c r="B342" s="207"/>
      <c r="C342" s="203"/>
      <c r="D342" s="204"/>
      <c r="E342" s="205"/>
      <c r="F342" s="206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</row>
    <row r="343" spans="1:26" ht="12.75" customHeight="1">
      <c r="A343" s="209"/>
      <c r="B343" s="207"/>
      <c r="C343" s="203"/>
      <c r="D343" s="204"/>
      <c r="E343" s="205"/>
      <c r="F343" s="206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</row>
    <row r="344" spans="1:26" ht="12.75" customHeight="1">
      <c r="A344" s="209"/>
      <c r="B344" s="207"/>
      <c r="C344" s="203"/>
      <c r="D344" s="204"/>
      <c r="E344" s="205"/>
      <c r="F344" s="206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</row>
    <row r="345" spans="1:26" ht="12.75" customHeight="1">
      <c r="A345" s="209"/>
      <c r="B345" s="207"/>
      <c r="C345" s="203"/>
      <c r="D345" s="204"/>
      <c r="E345" s="205"/>
      <c r="F345" s="206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</row>
    <row r="346" spans="1:26" ht="12.75" customHeight="1">
      <c r="A346" s="209"/>
      <c r="B346" s="207"/>
      <c r="C346" s="203"/>
      <c r="D346" s="204"/>
      <c r="E346" s="205"/>
      <c r="F346" s="206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</row>
    <row r="347" spans="1:26" ht="12.75" customHeight="1">
      <c r="A347" s="209"/>
      <c r="B347" s="207"/>
      <c r="C347" s="203"/>
      <c r="D347" s="204"/>
      <c r="E347" s="205"/>
      <c r="F347" s="206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</row>
    <row r="348" spans="1:26" ht="12.75" customHeight="1">
      <c r="A348" s="209"/>
      <c r="B348" s="207"/>
      <c r="C348" s="203"/>
      <c r="D348" s="204"/>
      <c r="E348" s="205"/>
      <c r="F348" s="206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</row>
    <row r="349" spans="1:26" ht="12.75" customHeight="1">
      <c r="A349" s="209"/>
      <c r="B349" s="207"/>
      <c r="C349" s="203"/>
      <c r="D349" s="204"/>
      <c r="E349" s="205"/>
      <c r="F349" s="206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</row>
    <row r="350" spans="1:26" ht="12.75" customHeight="1">
      <c r="A350" s="209"/>
      <c r="B350" s="207"/>
      <c r="C350" s="203"/>
      <c r="D350" s="204"/>
      <c r="E350" s="205"/>
      <c r="F350" s="206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</row>
    <row r="351" spans="1:26" ht="12.75" customHeight="1">
      <c r="A351" s="209"/>
      <c r="B351" s="207"/>
      <c r="C351" s="203"/>
      <c r="D351" s="204"/>
      <c r="E351" s="205"/>
      <c r="F351" s="206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</row>
    <row r="352" spans="1:26" ht="12.75" customHeight="1">
      <c r="A352" s="209"/>
      <c r="B352" s="207"/>
      <c r="C352" s="203"/>
      <c r="D352" s="204"/>
      <c r="E352" s="205"/>
      <c r="F352" s="206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</row>
    <row r="353" spans="1:26" ht="12.75" customHeight="1">
      <c r="A353" s="209"/>
      <c r="B353" s="207"/>
      <c r="C353" s="203"/>
      <c r="D353" s="204"/>
      <c r="E353" s="205"/>
      <c r="F353" s="206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</row>
    <row r="354" spans="1:26" ht="12.75" customHeight="1">
      <c r="A354" s="209"/>
      <c r="B354" s="207"/>
      <c r="C354" s="203"/>
      <c r="D354" s="204"/>
      <c r="E354" s="205"/>
      <c r="F354" s="206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</row>
    <row r="355" spans="1:26" ht="12.75" customHeight="1">
      <c r="A355" s="209"/>
      <c r="B355" s="207"/>
      <c r="C355" s="203"/>
      <c r="D355" s="204"/>
      <c r="E355" s="205"/>
      <c r="F355" s="206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</row>
    <row r="356" spans="1:26" ht="12.75" customHeight="1">
      <c r="A356" s="209"/>
      <c r="B356" s="207"/>
      <c r="C356" s="203"/>
      <c r="D356" s="204"/>
      <c r="E356" s="205"/>
      <c r="F356" s="206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</row>
    <row r="357" spans="1:26" ht="12.75" customHeight="1">
      <c r="A357" s="209"/>
      <c r="B357" s="207"/>
      <c r="C357" s="203"/>
      <c r="D357" s="204"/>
      <c r="E357" s="205"/>
      <c r="F357" s="206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</row>
    <row r="358" spans="1:26" ht="12.75" customHeight="1">
      <c r="A358" s="209"/>
      <c r="B358" s="207"/>
      <c r="C358" s="203"/>
      <c r="D358" s="204"/>
      <c r="E358" s="205"/>
      <c r="F358" s="206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</row>
    <row r="359" spans="1:26" ht="12.75" customHeight="1">
      <c r="A359" s="209"/>
      <c r="B359" s="207"/>
      <c r="C359" s="203"/>
      <c r="D359" s="204"/>
      <c r="E359" s="205"/>
      <c r="F359" s="206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</row>
    <row r="360" spans="1:26" ht="12.75" customHeight="1">
      <c r="A360" s="209"/>
      <c r="B360" s="207"/>
      <c r="C360" s="203"/>
      <c r="D360" s="204"/>
      <c r="E360" s="205"/>
      <c r="F360" s="206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</row>
    <row r="361" spans="1:26" ht="12.75" customHeight="1">
      <c r="A361" s="209"/>
      <c r="B361" s="207"/>
      <c r="C361" s="203"/>
      <c r="D361" s="204"/>
      <c r="E361" s="205"/>
      <c r="F361" s="206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</row>
    <row r="362" spans="1:26" ht="12.75" customHeight="1">
      <c r="A362" s="209"/>
      <c r="B362" s="207"/>
      <c r="C362" s="203"/>
      <c r="D362" s="204"/>
      <c r="E362" s="205"/>
      <c r="F362" s="206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</row>
    <row r="363" spans="1:26" ht="12.75" customHeight="1">
      <c r="A363" s="209"/>
      <c r="B363" s="207"/>
      <c r="C363" s="203"/>
      <c r="D363" s="204"/>
      <c r="E363" s="205"/>
      <c r="F363" s="206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</row>
    <row r="364" spans="1:26" ht="12.75" customHeight="1">
      <c r="A364" s="209"/>
      <c r="B364" s="207"/>
      <c r="C364" s="203"/>
      <c r="D364" s="204"/>
      <c r="E364" s="205"/>
      <c r="F364" s="206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</row>
    <row r="365" spans="1:26" ht="12.75" customHeight="1">
      <c r="A365" s="209"/>
      <c r="B365" s="207"/>
      <c r="C365" s="203"/>
      <c r="D365" s="204"/>
      <c r="E365" s="205"/>
      <c r="F365" s="206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</row>
    <row r="366" spans="1:26" ht="12.75" customHeight="1">
      <c r="A366" s="209"/>
      <c r="B366" s="207"/>
      <c r="C366" s="203"/>
      <c r="D366" s="204"/>
      <c r="E366" s="205"/>
      <c r="F366" s="206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</row>
    <row r="367" spans="1:26" ht="12.75" customHeight="1">
      <c r="A367" s="209"/>
      <c r="B367" s="207"/>
      <c r="C367" s="203"/>
      <c r="D367" s="204"/>
      <c r="E367" s="205"/>
      <c r="F367" s="206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</row>
    <row r="368" spans="1:26" ht="12.75" customHeight="1">
      <c r="A368" s="209"/>
      <c r="B368" s="207"/>
      <c r="C368" s="203"/>
      <c r="D368" s="204"/>
      <c r="E368" s="205"/>
      <c r="F368" s="206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</row>
    <row r="369" spans="1:26" ht="12.75" customHeight="1">
      <c r="A369" s="209"/>
      <c r="B369" s="207"/>
      <c r="C369" s="203"/>
      <c r="D369" s="204"/>
      <c r="E369" s="205"/>
      <c r="F369" s="206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</row>
    <row r="370" spans="1:26" ht="12.75" customHeight="1">
      <c r="A370" s="209"/>
      <c r="B370" s="207"/>
      <c r="C370" s="203"/>
      <c r="D370" s="204"/>
      <c r="E370" s="205"/>
      <c r="F370" s="206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</row>
    <row r="371" spans="1:26" ht="12.75" customHeight="1">
      <c r="A371" s="209"/>
      <c r="B371" s="207"/>
      <c r="C371" s="203"/>
      <c r="D371" s="204"/>
      <c r="E371" s="205"/>
      <c r="F371" s="206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</row>
    <row r="372" spans="1:26" ht="12.75" customHeight="1">
      <c r="A372" s="209"/>
      <c r="B372" s="207"/>
      <c r="C372" s="203"/>
      <c r="D372" s="204"/>
      <c r="E372" s="205"/>
      <c r="F372" s="206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</row>
    <row r="373" spans="1:26" ht="12.75" customHeight="1">
      <c r="A373" s="209"/>
      <c r="B373" s="207"/>
      <c r="C373" s="203"/>
      <c r="D373" s="204"/>
      <c r="E373" s="205"/>
      <c r="F373" s="206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</row>
    <row r="374" spans="1:26" ht="12.75" customHeight="1">
      <c r="A374" s="209"/>
      <c r="B374" s="207"/>
      <c r="C374" s="203"/>
      <c r="D374" s="204"/>
      <c r="E374" s="205"/>
      <c r="F374" s="206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</row>
    <row r="375" spans="1:26" ht="12.75" customHeight="1">
      <c r="A375" s="209"/>
      <c r="B375" s="207"/>
      <c r="C375" s="203"/>
      <c r="D375" s="204"/>
      <c r="E375" s="205"/>
      <c r="F375" s="206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</row>
    <row r="376" spans="1:26" ht="12.75" customHeight="1">
      <c r="A376" s="209"/>
      <c r="B376" s="207"/>
      <c r="C376" s="203"/>
      <c r="D376" s="204"/>
      <c r="E376" s="205"/>
      <c r="F376" s="206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</row>
    <row r="377" spans="1:26" ht="12.75" customHeight="1">
      <c r="A377" s="209"/>
      <c r="B377" s="207"/>
      <c r="C377" s="203"/>
      <c r="D377" s="204"/>
      <c r="E377" s="205"/>
      <c r="F377" s="206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</row>
    <row r="378" spans="1:26" ht="12.75" customHeight="1">
      <c r="A378" s="209"/>
      <c r="B378" s="207"/>
      <c r="C378" s="203"/>
      <c r="D378" s="204"/>
      <c r="E378" s="205"/>
      <c r="F378" s="206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</row>
    <row r="379" spans="1:26" ht="12.75" customHeight="1">
      <c r="A379" s="209"/>
      <c r="B379" s="207"/>
      <c r="C379" s="203"/>
      <c r="D379" s="204"/>
      <c r="E379" s="205"/>
      <c r="F379" s="206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</row>
    <row r="380" spans="1:26" ht="12.75" customHeight="1">
      <c r="A380" s="209"/>
      <c r="B380" s="230"/>
      <c r="C380" s="216"/>
      <c r="D380" s="204"/>
      <c r="E380" s="205"/>
      <c r="F380" s="206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</row>
    <row r="381" spans="1:26" ht="12.75" customHeight="1">
      <c r="A381" s="209"/>
      <c r="B381" s="230"/>
      <c r="C381" s="216"/>
      <c r="D381" s="204"/>
      <c r="E381" s="205"/>
      <c r="F381" s="206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</row>
    <row r="382" spans="1:26" ht="12.75" customHeight="1">
      <c r="A382" s="209"/>
      <c r="B382" s="230"/>
      <c r="C382" s="216"/>
      <c r="D382" s="204"/>
      <c r="E382" s="205"/>
      <c r="F382" s="206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</row>
    <row r="383" spans="1:26" ht="12.75" customHeight="1">
      <c r="A383" s="209"/>
      <c r="B383" s="230"/>
      <c r="C383" s="216"/>
      <c r="D383" s="204"/>
      <c r="E383" s="205"/>
      <c r="F383" s="206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</row>
    <row r="384" spans="1:26" ht="12.75" customHeight="1">
      <c r="A384" s="209"/>
      <c r="B384" s="207"/>
      <c r="C384" s="203"/>
      <c r="D384" s="204"/>
      <c r="E384" s="205"/>
      <c r="F384" s="206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</row>
    <row r="385" spans="1:26" ht="12.75" customHeight="1">
      <c r="A385" s="209"/>
      <c r="B385" s="207"/>
      <c r="C385" s="203"/>
      <c r="D385" s="204"/>
      <c r="E385" s="205"/>
      <c r="F385" s="206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</row>
    <row r="386" spans="1:26" ht="12.75" customHeight="1">
      <c r="A386" s="209"/>
      <c r="B386" s="207"/>
      <c r="C386" s="203"/>
      <c r="D386" s="204"/>
      <c r="E386" s="205"/>
      <c r="F386" s="206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</row>
    <row r="387" spans="1:26" ht="12.75" customHeight="1">
      <c r="A387" s="209"/>
      <c r="B387" s="207"/>
      <c r="C387" s="203"/>
      <c r="D387" s="204"/>
      <c r="E387" s="205"/>
      <c r="F387" s="206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</row>
    <row r="388" spans="1:26" ht="12.75" customHeight="1">
      <c r="A388" s="209"/>
      <c r="B388" s="207"/>
      <c r="C388" s="203"/>
      <c r="D388" s="204"/>
      <c r="E388" s="205"/>
      <c r="F388" s="206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</row>
    <row r="389" spans="1:26" ht="12.75" customHeight="1">
      <c r="A389" s="209"/>
      <c r="B389" s="207"/>
      <c r="C389" s="203"/>
      <c r="D389" s="204"/>
      <c r="E389" s="205"/>
      <c r="F389" s="206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</row>
    <row r="390" spans="1:26" ht="12.75" customHeight="1">
      <c r="A390" s="209"/>
      <c r="B390" s="207"/>
      <c r="C390" s="203"/>
      <c r="D390" s="204"/>
      <c r="E390" s="205"/>
      <c r="F390" s="206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</row>
    <row r="391" spans="1:26" ht="12.75" customHeight="1">
      <c r="A391" s="209"/>
      <c r="B391" s="207"/>
      <c r="C391" s="203"/>
      <c r="D391" s="204"/>
      <c r="E391" s="205"/>
      <c r="F391" s="206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</row>
    <row r="392" spans="1:26" ht="12.75" customHeight="1">
      <c r="A392" s="209"/>
      <c r="B392" s="207"/>
      <c r="C392" s="203"/>
      <c r="D392" s="204"/>
      <c r="E392" s="205"/>
      <c r="F392" s="206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</row>
    <row r="393" spans="1:26" ht="12.75" customHeight="1">
      <c r="A393" s="209"/>
      <c r="B393" s="207"/>
      <c r="C393" s="203"/>
      <c r="D393" s="204"/>
      <c r="E393" s="205"/>
      <c r="F393" s="206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</row>
    <row r="394" spans="1:26" ht="12.75" customHeight="1">
      <c r="A394" s="209"/>
      <c r="B394" s="207"/>
      <c r="C394" s="203"/>
      <c r="D394" s="204"/>
      <c r="E394" s="205"/>
      <c r="F394" s="206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</row>
    <row r="395" spans="1:26" ht="12.75" customHeight="1">
      <c r="A395" s="209"/>
      <c r="B395" s="207"/>
      <c r="C395" s="203"/>
      <c r="D395" s="204"/>
      <c r="E395" s="205"/>
      <c r="F395" s="206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</row>
    <row r="396" spans="1:26" ht="12.75" customHeight="1">
      <c r="A396" s="209"/>
      <c r="B396" s="207"/>
      <c r="C396" s="203"/>
      <c r="D396" s="204"/>
      <c r="E396" s="205"/>
      <c r="F396" s="206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</row>
    <row r="397" spans="1:26" ht="12.75" customHeight="1">
      <c r="A397" s="209"/>
      <c r="B397" s="207"/>
      <c r="C397" s="203"/>
      <c r="D397" s="204"/>
      <c r="E397" s="205"/>
      <c r="F397" s="206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</row>
    <row r="398" spans="1:26" ht="12.75" customHeight="1">
      <c r="A398" s="209"/>
      <c r="B398" s="207"/>
      <c r="C398" s="203"/>
      <c r="D398" s="204"/>
      <c r="E398" s="205"/>
      <c r="F398" s="206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</row>
    <row r="399" spans="1:26" ht="12.75" customHeight="1">
      <c r="A399" s="209"/>
      <c r="B399" s="207"/>
      <c r="C399" s="203"/>
      <c r="D399" s="204"/>
      <c r="E399" s="205"/>
      <c r="F399" s="206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</row>
    <row r="400" spans="1:26" ht="12.75" customHeight="1">
      <c r="A400" s="209"/>
      <c r="B400" s="207"/>
      <c r="C400" s="203"/>
      <c r="D400" s="204"/>
      <c r="E400" s="205"/>
      <c r="F400" s="206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</row>
    <row r="401" spans="1:26" ht="12.75" customHeight="1">
      <c r="A401" s="209"/>
      <c r="B401" s="207"/>
      <c r="C401" s="203"/>
      <c r="D401" s="204"/>
      <c r="E401" s="205"/>
      <c r="F401" s="206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</row>
    <row r="402" spans="1:26" ht="12.75" customHeight="1">
      <c r="A402" s="209"/>
      <c r="B402" s="207"/>
      <c r="C402" s="203"/>
      <c r="D402" s="204"/>
      <c r="E402" s="205"/>
      <c r="F402" s="206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</row>
    <row r="403" spans="1:26" ht="12.75" customHeight="1">
      <c r="A403" s="209"/>
      <c r="B403" s="207"/>
      <c r="C403" s="203"/>
      <c r="D403" s="204"/>
      <c r="E403" s="205"/>
      <c r="F403" s="206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</row>
    <row r="404" spans="1:26" ht="12.75" customHeight="1">
      <c r="A404" s="209"/>
      <c r="B404" s="207"/>
      <c r="C404" s="203"/>
      <c r="D404" s="204"/>
      <c r="E404" s="205"/>
      <c r="F404" s="206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</row>
    <row r="405" spans="1:26" ht="12.75" customHeight="1">
      <c r="A405" s="209"/>
      <c r="B405" s="207"/>
      <c r="C405" s="203"/>
      <c r="D405" s="204"/>
      <c r="E405" s="205"/>
      <c r="F405" s="206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</row>
    <row r="406" spans="1:26" ht="12.75" customHeight="1">
      <c r="A406" s="209"/>
      <c r="B406" s="207"/>
      <c r="C406" s="203"/>
      <c r="D406" s="204"/>
      <c r="E406" s="205"/>
      <c r="F406" s="206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</row>
    <row r="407" spans="1:26" ht="12.75" customHeight="1">
      <c r="A407" s="209"/>
      <c r="B407" s="207"/>
      <c r="C407" s="203"/>
      <c r="D407" s="204"/>
      <c r="E407" s="205"/>
      <c r="F407" s="206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</row>
    <row r="408" spans="1:26" ht="12.75" customHeight="1">
      <c r="A408" s="209"/>
      <c r="B408" s="207"/>
      <c r="C408" s="203"/>
      <c r="D408" s="204"/>
      <c r="E408" s="205"/>
      <c r="F408" s="206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</row>
    <row r="409" spans="1:26" ht="12.75" customHeight="1">
      <c r="A409" s="209"/>
      <c r="B409" s="207"/>
      <c r="C409" s="203"/>
      <c r="D409" s="204"/>
      <c r="E409" s="205"/>
      <c r="F409" s="206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</row>
    <row r="410" spans="1:26" ht="12.75" customHeight="1">
      <c r="A410" s="209"/>
      <c r="B410" s="207"/>
      <c r="C410" s="203"/>
      <c r="D410" s="204"/>
      <c r="E410" s="205"/>
      <c r="F410" s="206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</row>
    <row r="411" spans="1:26" ht="12.75" customHeight="1">
      <c r="A411" s="209"/>
      <c r="B411" s="207"/>
      <c r="C411" s="203"/>
      <c r="D411" s="204"/>
      <c r="E411" s="205"/>
      <c r="F411" s="206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</row>
    <row r="412" spans="1:26" ht="12.75" customHeight="1">
      <c r="A412" s="147"/>
      <c r="B412" s="59"/>
      <c r="C412" s="147"/>
      <c r="D412" s="204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</row>
    <row r="413" spans="1:26" ht="12.75" customHeight="1">
      <c r="A413" s="147"/>
      <c r="B413" s="59"/>
      <c r="C413" s="147"/>
      <c r="D413" s="204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</row>
    <row r="414" spans="1:26" ht="12.75" customHeight="1">
      <c r="A414" s="147"/>
      <c r="B414" s="59"/>
      <c r="C414" s="147"/>
      <c r="D414" s="204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</row>
    <row r="415" spans="1:26" ht="12.75" customHeight="1">
      <c r="A415" s="147"/>
      <c r="B415" s="59"/>
      <c r="C415" s="147"/>
      <c r="D415" s="204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</row>
    <row r="416" spans="1:26" ht="12.75" customHeight="1">
      <c r="A416" s="147"/>
      <c r="B416" s="59"/>
      <c r="C416" s="147"/>
      <c r="D416" s="204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</row>
    <row r="417" spans="1:26" ht="12.75" customHeight="1">
      <c r="A417" s="147"/>
      <c r="B417" s="59"/>
      <c r="C417" s="147"/>
      <c r="D417" s="204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</row>
    <row r="418" spans="1:26" ht="12.75" customHeight="1">
      <c r="A418" s="147"/>
      <c r="B418" s="59"/>
      <c r="C418" s="147"/>
      <c r="D418" s="204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</row>
    <row r="419" spans="1:26" ht="12.75" customHeight="1">
      <c r="A419" s="147"/>
      <c r="B419" s="59"/>
      <c r="C419" s="147"/>
      <c r="D419" s="204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</row>
    <row r="420" spans="1:26" ht="12.75" customHeight="1">
      <c r="A420" s="147"/>
      <c r="B420" s="59"/>
      <c r="C420" s="147"/>
      <c r="D420" s="204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</row>
    <row r="421" spans="1:26" ht="12.75" customHeight="1">
      <c r="A421" s="147"/>
      <c r="B421" s="59"/>
      <c r="C421" s="147"/>
      <c r="D421" s="204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</row>
    <row r="422" spans="1:26" ht="12.75" customHeight="1">
      <c r="A422" s="147"/>
      <c r="B422" s="59"/>
      <c r="C422" s="147"/>
      <c r="D422" s="204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</row>
    <row r="423" spans="1:26" ht="12.75" customHeight="1">
      <c r="A423" s="147"/>
      <c r="B423" s="59"/>
      <c r="C423" s="147"/>
      <c r="D423" s="204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</row>
    <row r="424" spans="1:26" ht="12.75" customHeight="1">
      <c r="A424" s="147"/>
      <c r="B424" s="59"/>
      <c r="C424" s="147"/>
      <c r="D424" s="204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</row>
    <row r="425" spans="1:26" ht="12.75" customHeight="1">
      <c r="A425" s="147"/>
      <c r="B425" s="59"/>
      <c r="C425" s="147"/>
      <c r="D425" s="204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</row>
    <row r="426" spans="1:26" ht="12.75" customHeight="1">
      <c r="A426" s="147"/>
      <c r="B426" s="59"/>
      <c r="C426" s="147"/>
      <c r="D426" s="204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</row>
    <row r="427" spans="1:26" ht="12.75" customHeight="1">
      <c r="A427" s="147"/>
      <c r="B427" s="59"/>
      <c r="C427" s="147"/>
      <c r="D427" s="204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</row>
    <row r="428" spans="1:26" ht="12.75" customHeight="1">
      <c r="A428" s="147"/>
      <c r="B428" s="59"/>
      <c r="C428" s="147"/>
      <c r="D428" s="204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</row>
    <row r="429" spans="1:26" ht="12.75" customHeight="1">
      <c r="A429" s="147"/>
      <c r="B429" s="59"/>
      <c r="C429" s="147"/>
      <c r="D429" s="204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</row>
    <row r="430" spans="1:26" ht="12.75" customHeight="1">
      <c r="A430" s="147"/>
      <c r="B430" s="59"/>
      <c r="C430" s="147"/>
      <c r="D430" s="204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</row>
    <row r="431" spans="1:26" ht="12.75" customHeight="1">
      <c r="A431" s="147"/>
      <c r="B431" s="59"/>
      <c r="C431" s="147"/>
      <c r="D431" s="204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</row>
    <row r="432" spans="1:26" ht="12.75" customHeight="1">
      <c r="A432" s="147"/>
      <c r="B432" s="59"/>
      <c r="C432" s="147"/>
      <c r="D432" s="204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</row>
    <row r="433" spans="1:26" ht="12.75" customHeight="1">
      <c r="A433" s="147"/>
      <c r="B433" s="59"/>
      <c r="C433" s="147"/>
      <c r="D433" s="204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</row>
    <row r="434" spans="1:26" ht="12.75" customHeight="1">
      <c r="A434" s="147"/>
      <c r="B434" s="59"/>
      <c r="C434" s="147"/>
      <c r="D434" s="204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</row>
    <row r="435" spans="1:26" ht="12.75" customHeight="1">
      <c r="A435" s="147"/>
      <c r="B435" s="59"/>
      <c r="C435" s="147"/>
      <c r="D435" s="204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</row>
    <row r="436" spans="1:26" ht="12.75" customHeight="1">
      <c r="A436" s="147"/>
      <c r="B436" s="59"/>
      <c r="C436" s="147"/>
      <c r="D436" s="204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</row>
    <row r="437" spans="1:26" ht="12.75" customHeight="1">
      <c r="A437" s="147"/>
      <c r="B437" s="59"/>
      <c r="C437" s="147"/>
      <c r="D437" s="204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</row>
    <row r="438" spans="1:26" ht="12.75" customHeight="1">
      <c r="A438" s="147"/>
      <c r="B438" s="59"/>
      <c r="C438" s="147"/>
      <c r="D438" s="204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</row>
    <row r="439" spans="1:26" ht="12.75" customHeight="1">
      <c r="A439" s="147"/>
      <c r="B439" s="59"/>
      <c r="C439" s="147"/>
      <c r="D439" s="204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</row>
    <row r="440" spans="1:26" ht="12.75" customHeight="1">
      <c r="A440" s="147"/>
      <c r="B440" s="59"/>
      <c r="C440" s="147"/>
      <c r="D440" s="204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</row>
    <row r="441" spans="1:26" ht="12.75" customHeight="1">
      <c r="A441" s="147"/>
      <c r="B441" s="59"/>
      <c r="C441" s="147"/>
      <c r="D441" s="204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</row>
    <row r="442" spans="1:26" ht="12.75" customHeight="1">
      <c r="A442" s="147"/>
      <c r="B442" s="59"/>
      <c r="C442" s="147"/>
      <c r="D442" s="204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</row>
    <row r="443" spans="1:26" ht="12.75" customHeight="1">
      <c r="A443" s="147"/>
      <c r="B443" s="59"/>
      <c r="C443" s="147"/>
      <c r="D443" s="204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</row>
    <row r="444" spans="1:26" ht="12.75" customHeight="1">
      <c r="A444" s="147"/>
      <c r="B444" s="59"/>
      <c r="C444" s="147"/>
      <c r="D444" s="204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</row>
    <row r="445" spans="1:26" ht="12.75" customHeight="1">
      <c r="A445" s="147"/>
      <c r="B445" s="59"/>
      <c r="C445" s="147"/>
      <c r="D445" s="204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</row>
    <row r="446" spans="1:26" ht="12.75" customHeight="1">
      <c r="A446" s="147"/>
      <c r="B446" s="59"/>
      <c r="C446" s="147"/>
      <c r="D446" s="204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</row>
    <row r="447" spans="1:26" ht="12.75" customHeight="1">
      <c r="A447" s="147"/>
      <c r="B447" s="59"/>
      <c r="C447" s="147"/>
      <c r="D447" s="204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</row>
    <row r="448" spans="1:26" ht="12.75" customHeight="1">
      <c r="A448" s="147"/>
      <c r="B448" s="59"/>
      <c r="C448" s="147"/>
      <c r="D448" s="204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</row>
    <row r="449" spans="1:26" ht="12.75" customHeight="1">
      <c r="A449" s="147"/>
      <c r="B449" s="59"/>
      <c r="C449" s="147"/>
      <c r="D449" s="204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</row>
    <row r="450" spans="1:26" ht="12.75" customHeight="1">
      <c r="A450" s="147"/>
      <c r="B450" s="59"/>
      <c r="C450" s="147"/>
      <c r="D450" s="204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</row>
    <row r="451" spans="1:26" ht="12.75" customHeight="1">
      <c r="A451" s="147"/>
      <c r="B451" s="59"/>
      <c r="C451" s="147"/>
      <c r="D451" s="204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</row>
    <row r="452" spans="1:26" ht="12.75" customHeight="1">
      <c r="A452" s="147"/>
      <c r="B452" s="59"/>
      <c r="C452" s="147"/>
      <c r="D452" s="204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</row>
    <row r="453" spans="1:26" ht="12.75" customHeight="1">
      <c r="A453" s="147"/>
      <c r="B453" s="59"/>
      <c r="C453" s="147"/>
      <c r="D453" s="204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</row>
    <row r="454" spans="1:26" ht="12.75" customHeight="1">
      <c r="A454" s="147"/>
      <c r="B454" s="59"/>
      <c r="C454" s="147"/>
      <c r="D454" s="204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</row>
    <row r="455" spans="1:26" ht="12.75" customHeight="1">
      <c r="A455" s="147"/>
      <c r="B455" s="59"/>
      <c r="C455" s="147"/>
      <c r="D455" s="204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</row>
    <row r="456" spans="1:26" ht="12.75" customHeight="1">
      <c r="A456" s="147"/>
      <c r="B456" s="59"/>
      <c r="C456" s="147"/>
      <c r="D456" s="204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</row>
    <row r="457" spans="1:26" ht="12.75" customHeight="1">
      <c r="A457" s="147"/>
      <c r="B457" s="59"/>
      <c r="C457" s="147"/>
      <c r="D457" s="204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</row>
    <row r="458" spans="1:26" ht="12.75" customHeight="1">
      <c r="A458" s="147"/>
      <c r="B458" s="59"/>
      <c r="C458" s="147"/>
      <c r="D458" s="204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</row>
    <row r="459" spans="1:26" ht="12.75" customHeight="1">
      <c r="A459" s="147"/>
      <c r="B459" s="59"/>
      <c r="C459" s="147"/>
      <c r="D459" s="204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</row>
    <row r="460" spans="1:26" ht="12.75" customHeight="1">
      <c r="A460" s="147"/>
      <c r="B460" s="59"/>
      <c r="C460" s="147"/>
      <c r="D460" s="204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</row>
    <row r="461" spans="1:26" ht="12.75" customHeight="1">
      <c r="A461" s="147"/>
      <c r="B461" s="59"/>
      <c r="C461" s="147"/>
      <c r="D461" s="204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</row>
    <row r="462" spans="1:26" ht="12.75" customHeight="1">
      <c r="A462" s="147"/>
      <c r="B462" s="59"/>
      <c r="C462" s="147"/>
      <c r="D462" s="204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</row>
    <row r="463" spans="1:26" ht="12.75" customHeight="1">
      <c r="A463" s="147"/>
      <c r="B463" s="59"/>
      <c r="C463" s="147"/>
      <c r="D463" s="204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</row>
    <row r="464" spans="1:26" ht="12.75" customHeight="1">
      <c r="A464" s="147"/>
      <c r="B464" s="59"/>
      <c r="C464" s="147"/>
      <c r="D464" s="204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</row>
    <row r="465" spans="1:26" ht="12.75" customHeight="1">
      <c r="A465" s="147"/>
      <c r="B465" s="59"/>
      <c r="C465" s="147"/>
      <c r="D465" s="204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</row>
    <row r="466" spans="1:26" ht="12.75" customHeight="1">
      <c r="A466" s="147"/>
      <c r="B466" s="59"/>
      <c r="C466" s="147"/>
      <c r="D466" s="204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</row>
    <row r="467" spans="1:26" ht="12.75" customHeight="1">
      <c r="A467" s="147"/>
      <c r="B467" s="59"/>
      <c r="C467" s="147"/>
      <c r="D467" s="204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</row>
    <row r="468" spans="1:26" ht="12.75" customHeight="1">
      <c r="A468" s="147"/>
      <c r="B468" s="59"/>
      <c r="C468" s="147"/>
      <c r="D468" s="204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</row>
    <row r="469" spans="1:26" ht="12.75" customHeight="1">
      <c r="A469" s="147"/>
      <c r="B469" s="59"/>
      <c r="C469" s="147"/>
      <c r="D469" s="204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</row>
    <row r="470" spans="1:26" ht="12.75" customHeight="1">
      <c r="A470" s="147"/>
      <c r="B470" s="59"/>
      <c r="C470" s="147"/>
      <c r="D470" s="204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</row>
    <row r="471" spans="1:26" ht="12.75" customHeight="1">
      <c r="A471" s="147"/>
      <c r="B471" s="59"/>
      <c r="C471" s="147"/>
      <c r="D471" s="204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</row>
    <row r="472" spans="1:26" ht="12.75" customHeight="1">
      <c r="A472" s="147"/>
      <c r="B472" s="59"/>
      <c r="C472" s="147"/>
      <c r="D472" s="204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</row>
    <row r="473" spans="1:26" ht="12.75" customHeight="1">
      <c r="A473" s="147"/>
      <c r="B473" s="59"/>
      <c r="C473" s="147"/>
      <c r="D473" s="204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</row>
    <row r="474" spans="1:26" ht="12.75" customHeight="1">
      <c r="A474" s="147"/>
      <c r="B474" s="59"/>
      <c r="C474" s="147"/>
      <c r="D474" s="204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</row>
    <row r="475" spans="1:26" ht="12.75" customHeight="1">
      <c r="A475" s="147"/>
      <c r="B475" s="59"/>
      <c r="C475" s="147"/>
      <c r="D475" s="204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</row>
    <row r="476" spans="1:26" ht="12.75" customHeight="1">
      <c r="A476" s="147"/>
      <c r="B476" s="59"/>
      <c r="C476" s="147"/>
      <c r="D476" s="204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</row>
    <row r="477" spans="1:26" ht="12.75" customHeight="1">
      <c r="A477" s="147"/>
      <c r="B477" s="59"/>
      <c r="C477" s="147"/>
      <c r="D477" s="204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</row>
    <row r="478" spans="1:26" ht="12.75" customHeight="1">
      <c r="A478" s="147"/>
      <c r="B478" s="59"/>
      <c r="C478" s="147"/>
      <c r="D478" s="204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</row>
    <row r="479" spans="1:26" ht="12.75" customHeight="1">
      <c r="A479" s="147"/>
      <c r="B479" s="59"/>
      <c r="C479" s="147"/>
      <c r="D479" s="204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</row>
    <row r="480" spans="1:26" ht="12.75" customHeight="1">
      <c r="A480" s="147"/>
      <c r="B480" s="59"/>
      <c r="C480" s="147"/>
      <c r="D480" s="204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</row>
    <row r="481" spans="1:26" ht="12.75" customHeight="1">
      <c r="A481" s="147"/>
      <c r="B481" s="59"/>
      <c r="C481" s="147"/>
      <c r="D481" s="204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</row>
    <row r="482" spans="1:26" ht="12.75" customHeight="1">
      <c r="A482" s="147"/>
      <c r="B482" s="59"/>
      <c r="C482" s="147"/>
      <c r="D482" s="204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</row>
    <row r="483" spans="1:26" ht="12.75" customHeight="1">
      <c r="A483" s="147"/>
      <c r="B483" s="59"/>
      <c r="C483" s="147"/>
      <c r="D483" s="204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</row>
    <row r="484" spans="1:26" ht="12.75" customHeight="1">
      <c r="A484" s="147"/>
      <c r="B484" s="59"/>
      <c r="C484" s="147"/>
      <c r="D484" s="204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</row>
    <row r="485" spans="1:26" ht="12.75" customHeight="1">
      <c r="A485" s="147"/>
      <c r="B485" s="59"/>
      <c r="C485" s="147"/>
      <c r="D485" s="204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</row>
    <row r="486" spans="1:26" ht="12.75" customHeight="1">
      <c r="A486" s="147"/>
      <c r="B486" s="59"/>
      <c r="C486" s="147"/>
      <c r="D486" s="204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</row>
    <row r="487" spans="1:26" ht="12.75" customHeight="1">
      <c r="A487" s="147"/>
      <c r="B487" s="59"/>
      <c r="C487" s="147"/>
      <c r="D487" s="204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</row>
    <row r="488" spans="1:26" ht="12.75" customHeight="1">
      <c r="A488" s="147"/>
      <c r="B488" s="59"/>
      <c r="C488" s="147"/>
      <c r="D488" s="204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</row>
    <row r="489" spans="1:26" ht="12.75" customHeight="1">
      <c r="A489" s="147"/>
      <c r="B489" s="59"/>
      <c r="C489" s="147"/>
      <c r="D489" s="204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</row>
    <row r="490" spans="1:26" ht="12.75" customHeight="1">
      <c r="A490" s="147"/>
      <c r="B490" s="59"/>
      <c r="C490" s="147"/>
      <c r="D490" s="204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</row>
    <row r="491" spans="1:26" ht="12.75" customHeight="1">
      <c r="A491" s="147"/>
      <c r="B491" s="59"/>
      <c r="C491" s="147"/>
      <c r="D491" s="204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</row>
    <row r="492" spans="1:26" ht="12.75" customHeight="1">
      <c r="A492" s="147"/>
      <c r="B492" s="59"/>
      <c r="C492" s="147"/>
      <c r="D492" s="204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</row>
    <row r="493" spans="1:26" ht="12.75" customHeight="1">
      <c r="A493" s="147"/>
      <c r="B493" s="59"/>
      <c r="C493" s="147"/>
      <c r="D493" s="204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</row>
    <row r="494" spans="1:26" ht="12.75" customHeight="1">
      <c r="A494" s="147"/>
      <c r="B494" s="59"/>
      <c r="C494" s="147"/>
      <c r="D494" s="204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</row>
    <row r="495" spans="1:26" ht="12.75" customHeight="1">
      <c r="A495" s="147"/>
      <c r="B495" s="59"/>
      <c r="C495" s="147"/>
      <c r="D495" s="204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</row>
    <row r="496" spans="1:26" ht="12.75" customHeight="1">
      <c r="A496" s="147"/>
      <c r="B496" s="59"/>
      <c r="C496" s="147"/>
      <c r="D496" s="204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</row>
    <row r="497" spans="1:26" ht="12.75" customHeight="1">
      <c r="A497" s="147"/>
      <c r="B497" s="59"/>
      <c r="C497" s="147"/>
      <c r="D497" s="204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</row>
    <row r="498" spans="1:26" ht="12.75" customHeight="1">
      <c r="A498" s="147"/>
      <c r="B498" s="59"/>
      <c r="C498" s="147"/>
      <c r="D498" s="204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</row>
    <row r="499" spans="1:26" ht="12.75" customHeight="1">
      <c r="A499" s="147"/>
      <c r="B499" s="59"/>
      <c r="C499" s="147"/>
      <c r="D499" s="204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</row>
    <row r="500" spans="1:26" ht="12.75" customHeight="1">
      <c r="A500" s="147"/>
      <c r="B500" s="59"/>
      <c r="C500" s="147"/>
      <c r="D500" s="204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</row>
    <row r="501" spans="1:26" ht="12.75" customHeight="1">
      <c r="A501" s="147"/>
      <c r="B501" s="59"/>
      <c r="C501" s="147"/>
      <c r="D501" s="204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</row>
    <row r="502" spans="1:26" ht="12.75" customHeight="1">
      <c r="A502" s="147"/>
      <c r="B502" s="59"/>
      <c r="C502" s="147"/>
      <c r="D502" s="204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</row>
    <row r="503" spans="1:26" ht="12.75" customHeight="1">
      <c r="A503" s="147"/>
      <c r="B503" s="59"/>
      <c r="C503" s="147"/>
      <c r="D503" s="204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</row>
    <row r="504" spans="1:26" ht="12.75" customHeight="1">
      <c r="A504" s="147"/>
      <c r="B504" s="59"/>
      <c r="C504" s="147"/>
      <c r="D504" s="204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</row>
    <row r="505" spans="1:26" ht="12.75" customHeight="1">
      <c r="A505" s="147"/>
      <c r="B505" s="59"/>
      <c r="C505" s="147"/>
      <c r="D505" s="204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</row>
    <row r="506" spans="1:26" ht="12.75" customHeight="1">
      <c r="A506" s="147"/>
      <c r="B506" s="59"/>
      <c r="C506" s="147"/>
      <c r="D506" s="204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</row>
    <row r="507" spans="1:26" ht="12.75" customHeight="1">
      <c r="A507" s="147"/>
      <c r="B507" s="59"/>
      <c r="C507" s="147"/>
      <c r="D507" s="204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</row>
    <row r="508" spans="1:26" ht="12.75" customHeight="1">
      <c r="A508" s="147"/>
      <c r="B508" s="59"/>
      <c r="C508" s="147"/>
      <c r="D508" s="204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</row>
    <row r="509" spans="1:26" ht="12.75" customHeight="1">
      <c r="A509" s="147"/>
      <c r="B509" s="59"/>
      <c r="C509" s="147"/>
      <c r="D509" s="204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</row>
    <row r="510" spans="1:26" ht="12.75" customHeight="1">
      <c r="A510" s="147"/>
      <c r="B510" s="59"/>
      <c r="C510" s="147"/>
      <c r="D510" s="204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</row>
    <row r="511" spans="1:26" ht="12.75" customHeight="1">
      <c r="A511" s="147"/>
      <c r="B511" s="59"/>
      <c r="C511" s="147"/>
      <c r="D511" s="204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</row>
    <row r="512" spans="1:26" ht="12.75" customHeight="1">
      <c r="A512" s="147"/>
      <c r="B512" s="59"/>
      <c r="C512" s="147"/>
      <c r="D512" s="204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</row>
    <row r="513" spans="1:26" ht="12.75" customHeight="1">
      <c r="A513" s="147"/>
      <c r="B513" s="59"/>
      <c r="C513" s="147"/>
      <c r="D513" s="204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</row>
    <row r="514" spans="1:26" ht="12.75" customHeight="1">
      <c r="A514" s="147"/>
      <c r="B514" s="59"/>
      <c r="C514" s="147"/>
      <c r="D514" s="204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</row>
    <row r="515" spans="1:26" ht="12.75" customHeight="1">
      <c r="A515" s="147"/>
      <c r="B515" s="59"/>
      <c r="C515" s="147"/>
      <c r="D515" s="204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</row>
    <row r="516" spans="1:26" ht="12.75" customHeight="1">
      <c r="A516" s="147"/>
      <c r="B516" s="59"/>
      <c r="C516" s="147"/>
      <c r="D516" s="204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</row>
    <row r="517" spans="1:26" ht="12.75" customHeight="1">
      <c r="A517" s="147"/>
      <c r="B517" s="59"/>
      <c r="C517" s="147"/>
      <c r="D517" s="204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</row>
    <row r="518" spans="1:26" ht="12.75" customHeight="1">
      <c r="A518" s="147"/>
      <c r="B518" s="59"/>
      <c r="C518" s="147"/>
      <c r="D518" s="204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</row>
    <row r="519" spans="1:26" ht="12.75" customHeight="1">
      <c r="A519" s="147"/>
      <c r="B519" s="59"/>
      <c r="C519" s="147"/>
      <c r="D519" s="204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</row>
    <row r="520" spans="1:26" ht="12.75" customHeight="1">
      <c r="A520" s="147"/>
      <c r="B520" s="59"/>
      <c r="C520" s="147"/>
      <c r="D520" s="204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</row>
    <row r="521" spans="1:26" ht="12.75" customHeight="1">
      <c r="A521" s="147"/>
      <c r="B521" s="59"/>
      <c r="C521" s="147"/>
      <c r="D521" s="204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</row>
    <row r="522" spans="1:26" ht="12.75" customHeight="1">
      <c r="A522" s="147"/>
      <c r="B522" s="59"/>
      <c r="C522" s="147"/>
      <c r="D522" s="204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</row>
    <row r="523" spans="1:26" ht="12.75" customHeight="1">
      <c r="A523" s="147"/>
      <c r="B523" s="59"/>
      <c r="C523" s="147"/>
      <c r="D523" s="204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</row>
    <row r="524" spans="1:26" ht="12.75" customHeight="1">
      <c r="A524" s="147"/>
      <c r="B524" s="59"/>
      <c r="C524" s="147"/>
      <c r="D524" s="204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</row>
    <row r="525" spans="1:26" ht="12.75" customHeight="1">
      <c r="A525" s="147"/>
      <c r="B525" s="59"/>
      <c r="C525" s="147"/>
      <c r="D525" s="204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</row>
    <row r="526" spans="1:26" ht="12.75" customHeight="1">
      <c r="A526" s="147"/>
      <c r="B526" s="59"/>
      <c r="C526" s="147"/>
      <c r="D526" s="204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</row>
    <row r="527" spans="1:26" ht="12.75" customHeight="1">
      <c r="A527" s="147"/>
      <c r="B527" s="59"/>
      <c r="C527" s="147"/>
      <c r="D527" s="204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</row>
    <row r="528" spans="1:26" ht="12.75" customHeight="1">
      <c r="A528" s="147"/>
      <c r="B528" s="59"/>
      <c r="C528" s="147"/>
      <c r="D528" s="204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</row>
    <row r="529" spans="1:26" ht="12.75" customHeight="1">
      <c r="A529" s="147"/>
      <c r="B529" s="59"/>
      <c r="C529" s="147"/>
      <c r="D529" s="204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</row>
    <row r="530" spans="1:26" ht="12.75" customHeight="1">
      <c r="A530" s="147"/>
      <c r="B530" s="59"/>
      <c r="C530" s="147"/>
      <c r="D530" s="204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</row>
    <row r="531" spans="1:26" ht="12.75" customHeight="1">
      <c r="A531" s="147"/>
      <c r="B531" s="59"/>
      <c r="C531" s="147"/>
      <c r="D531" s="204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</row>
    <row r="532" spans="1:26" ht="12.75" customHeight="1">
      <c r="A532" s="147"/>
      <c r="B532" s="59"/>
      <c r="C532" s="147"/>
      <c r="D532" s="204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</row>
    <row r="533" spans="1:26" ht="12.75" customHeight="1">
      <c r="A533" s="147"/>
      <c r="B533" s="59"/>
      <c r="C533" s="147"/>
      <c r="D533" s="204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</row>
    <row r="534" spans="1:26" ht="12.75" customHeight="1">
      <c r="A534" s="147"/>
      <c r="B534" s="59"/>
      <c r="C534" s="147"/>
      <c r="D534" s="204"/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</row>
    <row r="535" spans="1:26" ht="12.75" customHeight="1">
      <c r="A535" s="147"/>
      <c r="B535" s="59"/>
      <c r="C535" s="147"/>
      <c r="D535" s="204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</row>
    <row r="536" spans="1:26" ht="12.75" customHeight="1">
      <c r="A536" s="147"/>
      <c r="B536" s="59"/>
      <c r="C536" s="147"/>
      <c r="D536" s="204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</row>
    <row r="537" spans="1:26" ht="12.75" customHeight="1">
      <c r="A537" s="147"/>
      <c r="B537" s="59"/>
      <c r="C537" s="147"/>
      <c r="D537" s="204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</row>
    <row r="538" spans="1:26" ht="12.75" customHeight="1">
      <c r="A538" s="147"/>
      <c r="B538" s="59"/>
      <c r="C538" s="147"/>
      <c r="D538" s="204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</row>
    <row r="539" spans="1:26" ht="12.75" customHeight="1">
      <c r="A539" s="147"/>
      <c r="B539" s="59"/>
      <c r="C539" s="147"/>
      <c r="D539" s="204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</row>
    <row r="540" spans="1:26" ht="12.75" customHeight="1">
      <c r="A540" s="147"/>
      <c r="B540" s="59"/>
      <c r="C540" s="147"/>
      <c r="D540" s="204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</row>
    <row r="541" spans="1:26" ht="12.75" customHeight="1">
      <c r="A541" s="147"/>
      <c r="B541" s="59"/>
      <c r="C541" s="147"/>
      <c r="D541" s="204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</row>
    <row r="542" spans="1:26" ht="12.75" customHeight="1">
      <c r="A542" s="147"/>
      <c r="B542" s="59"/>
      <c r="C542" s="147"/>
      <c r="D542" s="204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</row>
    <row r="543" spans="1:26" ht="12.75" customHeight="1">
      <c r="A543" s="147"/>
      <c r="B543" s="59"/>
      <c r="C543" s="147"/>
      <c r="D543" s="204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</row>
    <row r="544" spans="1:26" ht="12.75" customHeight="1">
      <c r="A544" s="147"/>
      <c r="B544" s="59"/>
      <c r="C544" s="147"/>
      <c r="D544" s="204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</row>
    <row r="545" spans="1:26" ht="12.75" customHeight="1">
      <c r="A545" s="147"/>
      <c r="B545" s="59"/>
      <c r="C545" s="147"/>
      <c r="D545" s="204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</row>
    <row r="546" spans="1:26" ht="12.75" customHeight="1">
      <c r="A546" s="147"/>
      <c r="B546" s="59"/>
      <c r="C546" s="147"/>
      <c r="D546" s="204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</row>
    <row r="547" spans="1:26" ht="12.75" customHeight="1">
      <c r="A547" s="147"/>
      <c r="B547" s="59"/>
      <c r="C547" s="147"/>
      <c r="D547" s="204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</row>
    <row r="548" spans="1:26" ht="12.75" customHeight="1">
      <c r="A548" s="147"/>
      <c r="B548" s="59"/>
      <c r="C548" s="147"/>
      <c r="D548" s="204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</row>
    <row r="549" spans="1:26" ht="12.75" customHeight="1">
      <c r="A549" s="147"/>
      <c r="B549" s="59"/>
      <c r="C549" s="147"/>
      <c r="D549" s="204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</row>
    <row r="550" spans="1:26" ht="12.75" customHeight="1">
      <c r="A550" s="147"/>
      <c r="B550" s="59"/>
      <c r="C550" s="147"/>
      <c r="D550" s="204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</row>
    <row r="551" spans="1:26" ht="12.75" customHeight="1">
      <c r="A551" s="147"/>
      <c r="B551" s="59"/>
      <c r="C551" s="147"/>
      <c r="D551" s="204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</row>
    <row r="552" spans="1:26" ht="12.75" customHeight="1">
      <c r="A552" s="147"/>
      <c r="B552" s="59"/>
      <c r="C552" s="147"/>
      <c r="D552" s="204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</row>
    <row r="553" spans="1:26" ht="12.75" customHeight="1">
      <c r="A553" s="147"/>
      <c r="B553" s="59"/>
      <c r="C553" s="147"/>
      <c r="D553" s="204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</row>
    <row r="554" spans="1:26" ht="12.75" customHeight="1">
      <c r="A554" s="147"/>
      <c r="B554" s="59"/>
      <c r="C554" s="147"/>
      <c r="D554" s="204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</row>
    <row r="555" spans="1:26" ht="12.75" customHeight="1">
      <c r="A555" s="147"/>
      <c r="B555" s="59"/>
      <c r="C555" s="147"/>
      <c r="D555" s="204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</row>
    <row r="556" spans="1:26" ht="12.75" customHeight="1">
      <c r="A556" s="147"/>
      <c r="B556" s="59"/>
      <c r="C556" s="147"/>
      <c r="D556" s="204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</row>
    <row r="557" spans="1:26" ht="12.75" customHeight="1">
      <c r="A557" s="147"/>
      <c r="B557" s="59"/>
      <c r="C557" s="147"/>
      <c r="D557" s="204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</row>
    <row r="558" spans="1:26" ht="12.75" customHeight="1">
      <c r="A558" s="147"/>
      <c r="B558" s="59"/>
      <c r="C558" s="147"/>
      <c r="D558" s="204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</row>
    <row r="559" spans="1:26" ht="12.75" customHeight="1">
      <c r="A559" s="147"/>
      <c r="B559" s="59"/>
      <c r="C559" s="147"/>
      <c r="D559" s="204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</row>
    <row r="560" spans="1:26" ht="12.75" customHeight="1">
      <c r="A560" s="147"/>
      <c r="B560" s="59"/>
      <c r="C560" s="147"/>
      <c r="D560" s="204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</row>
    <row r="561" spans="1:26" ht="12.75" customHeight="1">
      <c r="A561" s="147"/>
      <c r="B561" s="59"/>
      <c r="C561" s="147"/>
      <c r="D561" s="204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</row>
    <row r="562" spans="1:26" ht="12.75" customHeight="1">
      <c r="A562" s="147"/>
      <c r="B562" s="59"/>
      <c r="C562" s="147"/>
      <c r="D562" s="204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</row>
    <row r="563" spans="1:26" ht="12.75" customHeight="1">
      <c r="A563" s="147"/>
      <c r="B563" s="59"/>
      <c r="C563" s="147"/>
      <c r="D563" s="204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</row>
    <row r="564" spans="1:26" ht="12.75" customHeight="1">
      <c r="A564" s="147"/>
      <c r="B564" s="59"/>
      <c r="C564" s="147"/>
      <c r="D564" s="204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</row>
    <row r="565" spans="1:26" ht="12.75" customHeight="1">
      <c r="A565" s="147"/>
      <c r="B565" s="59"/>
      <c r="C565" s="147"/>
      <c r="D565" s="204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</row>
    <row r="566" spans="1:26" ht="12.75" customHeight="1">
      <c r="A566" s="147"/>
      <c r="B566" s="59"/>
      <c r="C566" s="147"/>
      <c r="D566" s="204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</row>
    <row r="567" spans="1:26" ht="12.75" customHeight="1">
      <c r="A567" s="147"/>
      <c r="B567" s="59"/>
      <c r="C567" s="147"/>
      <c r="D567" s="204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</row>
    <row r="568" spans="1:26" ht="12.75" customHeight="1">
      <c r="A568" s="147"/>
      <c r="B568" s="59"/>
      <c r="C568" s="147"/>
      <c r="D568" s="204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</row>
    <row r="569" spans="1:26" ht="12.75" customHeight="1">
      <c r="A569" s="147"/>
      <c r="B569" s="59"/>
      <c r="C569" s="147"/>
      <c r="D569" s="204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</row>
    <row r="570" spans="1:26" ht="12.75" customHeight="1">
      <c r="A570" s="147"/>
      <c r="B570" s="59"/>
      <c r="C570" s="147"/>
      <c r="D570" s="204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</row>
    <row r="571" spans="1:26" ht="12.75" customHeight="1">
      <c r="A571" s="147"/>
      <c r="B571" s="59"/>
      <c r="C571" s="147"/>
      <c r="D571" s="204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</row>
    <row r="572" spans="1:26" ht="12.75" customHeight="1">
      <c r="A572" s="147"/>
      <c r="B572" s="59"/>
      <c r="C572" s="147"/>
      <c r="D572" s="204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</row>
    <row r="573" spans="1:26" ht="12.75" customHeight="1">
      <c r="A573" s="147"/>
      <c r="B573" s="59"/>
      <c r="C573" s="147"/>
      <c r="D573" s="204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</row>
    <row r="574" spans="1:26" ht="12.75" customHeight="1">
      <c r="A574" s="147"/>
      <c r="B574" s="59"/>
      <c r="C574" s="147"/>
      <c r="D574" s="204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</row>
    <row r="575" spans="1:26" ht="12.75" customHeight="1">
      <c r="A575" s="147"/>
      <c r="B575" s="59"/>
      <c r="C575" s="147"/>
      <c r="D575" s="204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</row>
    <row r="576" spans="1:26" ht="12.75" customHeight="1">
      <c r="A576" s="147"/>
      <c r="B576" s="59"/>
      <c r="C576" s="147"/>
      <c r="D576" s="204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</row>
    <row r="577" spans="1:26" ht="12.75" customHeight="1">
      <c r="A577" s="147"/>
      <c r="B577" s="59"/>
      <c r="C577" s="147"/>
      <c r="D577" s="204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</row>
    <row r="578" spans="1:26" ht="12.75" customHeight="1">
      <c r="A578" s="147"/>
      <c r="B578" s="59"/>
      <c r="C578" s="147"/>
      <c r="D578" s="204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</row>
    <row r="579" spans="1:26" ht="12.75" customHeight="1">
      <c r="A579" s="147"/>
      <c r="B579" s="59"/>
      <c r="C579" s="147"/>
      <c r="D579" s="204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</row>
    <row r="580" spans="1:26" ht="12.75" customHeight="1">
      <c r="A580" s="147"/>
      <c r="B580" s="59"/>
      <c r="C580" s="147"/>
      <c r="D580" s="204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</row>
    <row r="581" spans="1:26" ht="12.75" customHeight="1">
      <c r="A581" s="147"/>
      <c r="B581" s="59"/>
      <c r="C581" s="147"/>
      <c r="D581" s="204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</row>
    <row r="582" spans="1:26" ht="12.75" customHeight="1">
      <c r="A582" s="147"/>
      <c r="B582" s="59"/>
      <c r="C582" s="147"/>
      <c r="D582" s="204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</row>
    <row r="583" spans="1:26" ht="12.75" customHeight="1">
      <c r="A583" s="147"/>
      <c r="B583" s="59"/>
      <c r="C583" s="147"/>
      <c r="D583" s="204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</row>
    <row r="584" spans="1:26" ht="12.75" customHeight="1">
      <c r="A584" s="147"/>
      <c r="B584" s="59"/>
      <c r="C584" s="147"/>
      <c r="D584" s="204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</row>
    <row r="585" spans="1:26" ht="12.75" customHeight="1">
      <c r="A585" s="147"/>
      <c r="B585" s="59"/>
      <c r="C585" s="147"/>
      <c r="D585" s="204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</row>
    <row r="586" spans="1:26" ht="12.75" customHeight="1">
      <c r="A586" s="147"/>
      <c r="B586" s="59"/>
      <c r="C586" s="147"/>
      <c r="D586" s="204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</row>
    <row r="587" spans="1:26" ht="12.75" customHeight="1">
      <c r="A587" s="147"/>
      <c r="B587" s="59"/>
      <c r="C587" s="147"/>
      <c r="D587" s="204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</row>
    <row r="588" spans="1:26" ht="12.75" customHeight="1">
      <c r="A588" s="147"/>
      <c r="B588" s="59"/>
      <c r="C588" s="147"/>
      <c r="D588" s="204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</row>
    <row r="589" spans="1:26" ht="12.75" customHeight="1">
      <c r="A589" s="147"/>
      <c r="B589" s="59"/>
      <c r="C589" s="147"/>
      <c r="D589" s="204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</row>
    <row r="590" spans="1:26" ht="12.75" customHeight="1">
      <c r="A590" s="147"/>
      <c r="B590" s="59"/>
      <c r="C590" s="147"/>
      <c r="D590" s="204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</row>
    <row r="591" spans="1:26" ht="12.75" customHeight="1">
      <c r="A591" s="147"/>
      <c r="B591" s="59"/>
      <c r="C591" s="147"/>
      <c r="D591" s="204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</row>
    <row r="592" spans="1:26" ht="12.75" customHeight="1">
      <c r="A592" s="147"/>
      <c r="B592" s="59"/>
      <c r="C592" s="147"/>
      <c r="D592" s="204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</row>
    <row r="593" spans="1:26" ht="12.75" customHeight="1">
      <c r="A593" s="147"/>
      <c r="B593" s="59"/>
      <c r="C593" s="147"/>
      <c r="D593" s="204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</row>
    <row r="594" spans="1:26" ht="12.75" customHeight="1">
      <c r="A594" s="147"/>
      <c r="B594" s="59"/>
      <c r="C594" s="147"/>
      <c r="D594" s="204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</row>
    <row r="595" spans="1:26" ht="12.75" customHeight="1">
      <c r="A595" s="147"/>
      <c r="B595" s="59"/>
      <c r="C595" s="147"/>
      <c r="D595" s="204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</row>
    <row r="596" spans="1:26" ht="12.75" customHeight="1">
      <c r="A596" s="147"/>
      <c r="B596" s="59"/>
      <c r="C596" s="147"/>
      <c r="D596" s="204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</row>
    <row r="597" spans="1:26" ht="12.75" customHeight="1">
      <c r="A597" s="147"/>
      <c r="B597" s="59"/>
      <c r="C597" s="147"/>
      <c r="D597" s="204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</row>
    <row r="598" spans="1:26" ht="12.75" customHeight="1">
      <c r="A598" s="147"/>
      <c r="B598" s="59"/>
      <c r="C598" s="147"/>
      <c r="D598" s="204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</row>
    <row r="599" spans="1:26" ht="12.75" customHeight="1">
      <c r="A599" s="147"/>
      <c r="B599" s="59"/>
      <c r="C599" s="147"/>
      <c r="D599" s="204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</row>
    <row r="600" spans="1:26" ht="12.75" customHeight="1">
      <c r="A600" s="147"/>
      <c r="B600" s="59"/>
      <c r="C600" s="147"/>
      <c r="D600" s="204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</row>
    <row r="601" spans="1:26" ht="12.75" customHeight="1">
      <c r="A601" s="147"/>
      <c r="B601" s="59"/>
      <c r="C601" s="147"/>
      <c r="D601" s="204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</row>
    <row r="602" spans="1:26" ht="12.75" customHeight="1">
      <c r="A602" s="147"/>
      <c r="B602" s="59"/>
      <c r="C602" s="147"/>
      <c r="D602" s="204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</row>
    <row r="603" spans="1:26" ht="12.75" customHeight="1">
      <c r="A603" s="147"/>
      <c r="B603" s="59"/>
      <c r="C603" s="147"/>
      <c r="D603" s="204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</row>
    <row r="604" spans="1:26" ht="12.75" customHeight="1">
      <c r="A604" s="147"/>
      <c r="B604" s="59"/>
      <c r="C604" s="147"/>
      <c r="D604" s="204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</row>
    <row r="605" spans="1:26" ht="12.75" customHeight="1">
      <c r="A605" s="147"/>
      <c r="B605" s="59"/>
      <c r="C605" s="147"/>
      <c r="D605" s="204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</row>
    <row r="606" spans="1:26" ht="12.75" customHeight="1">
      <c r="A606" s="147"/>
      <c r="B606" s="59"/>
      <c r="C606" s="147"/>
      <c r="D606" s="204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</row>
    <row r="607" spans="1:26" ht="12.75" customHeight="1">
      <c r="A607" s="147"/>
      <c r="B607" s="59"/>
      <c r="C607" s="147"/>
      <c r="D607" s="204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</row>
    <row r="608" spans="1:26" ht="12.75" customHeight="1">
      <c r="A608" s="147"/>
      <c r="B608" s="59"/>
      <c r="C608" s="147"/>
      <c r="D608" s="204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</row>
    <row r="609" spans="1:26" ht="12.75" customHeight="1">
      <c r="A609" s="147"/>
      <c r="B609" s="59"/>
      <c r="C609" s="147"/>
      <c r="D609" s="204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</row>
    <row r="610" spans="1:26" ht="12.75" customHeight="1">
      <c r="A610" s="147"/>
      <c r="B610" s="59"/>
      <c r="C610" s="147"/>
      <c r="D610" s="204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</row>
    <row r="611" spans="1:26" ht="12.75" customHeight="1">
      <c r="A611" s="147"/>
      <c r="B611" s="59"/>
      <c r="C611" s="147"/>
      <c r="D611" s="204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</row>
    <row r="612" spans="1:26" ht="12.75" customHeight="1">
      <c r="A612" s="147"/>
      <c r="B612" s="59"/>
      <c r="C612" s="147"/>
      <c r="D612" s="204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</row>
    <row r="613" spans="1:26" ht="12.75" customHeight="1">
      <c r="A613" s="147"/>
      <c r="B613" s="59"/>
      <c r="C613" s="147"/>
      <c r="D613" s="204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</row>
    <row r="614" spans="1:26" ht="12.75" customHeight="1">
      <c r="A614" s="147"/>
      <c r="B614" s="59"/>
      <c r="C614" s="147"/>
      <c r="D614" s="204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</row>
    <row r="615" spans="1:26" ht="12.75" customHeight="1">
      <c r="A615" s="147"/>
      <c r="B615" s="59"/>
      <c r="C615" s="147"/>
      <c r="D615" s="204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</row>
    <row r="616" spans="1:26" ht="12.75" customHeight="1">
      <c r="A616" s="147"/>
      <c r="B616" s="59"/>
      <c r="C616" s="147"/>
      <c r="D616" s="204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</row>
    <row r="617" spans="1:26" ht="12.75" customHeight="1">
      <c r="A617" s="147"/>
      <c r="B617" s="59"/>
      <c r="C617" s="147"/>
      <c r="D617" s="204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</row>
    <row r="618" spans="1:26" ht="12.75" customHeight="1">
      <c r="A618" s="147"/>
      <c r="B618" s="59"/>
      <c r="C618" s="147"/>
      <c r="D618" s="204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</row>
    <row r="619" spans="1:26" ht="12.75" customHeight="1">
      <c r="A619" s="147"/>
      <c r="B619" s="59"/>
      <c r="C619" s="147"/>
      <c r="D619" s="204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</row>
    <row r="620" spans="1:26" ht="12.75" customHeight="1">
      <c r="A620" s="147"/>
      <c r="B620" s="59"/>
      <c r="C620" s="147"/>
      <c r="D620" s="204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</row>
    <row r="621" spans="1:26" ht="12.75" customHeight="1">
      <c r="A621" s="147"/>
      <c r="B621" s="59"/>
      <c r="C621" s="147"/>
      <c r="D621" s="204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</row>
    <row r="622" spans="1:26" ht="12.75" customHeight="1">
      <c r="A622" s="147"/>
      <c r="B622" s="59"/>
      <c r="C622" s="147"/>
      <c r="D622" s="204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</row>
    <row r="623" spans="1:26" ht="12.75" customHeight="1">
      <c r="A623" s="147"/>
      <c r="B623" s="59"/>
      <c r="C623" s="147"/>
      <c r="D623" s="204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</row>
    <row r="624" spans="1:26" ht="12.75" customHeight="1">
      <c r="A624" s="147"/>
      <c r="B624" s="59"/>
      <c r="C624" s="147"/>
      <c r="D624" s="204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</row>
    <row r="625" spans="1:26" ht="12.75" customHeight="1">
      <c r="A625" s="147"/>
      <c r="B625" s="59"/>
      <c r="C625" s="147"/>
      <c r="D625" s="204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</row>
    <row r="626" spans="1:26" ht="12.75" customHeight="1">
      <c r="A626" s="147"/>
      <c r="B626" s="59"/>
      <c r="C626" s="147"/>
      <c r="D626" s="204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</row>
    <row r="627" spans="1:26" ht="12.75" customHeight="1">
      <c r="A627" s="147"/>
      <c r="B627" s="59"/>
      <c r="C627" s="147"/>
      <c r="D627" s="204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</row>
    <row r="628" spans="1:26" ht="12.75" customHeight="1">
      <c r="A628" s="147"/>
      <c r="B628" s="59"/>
      <c r="C628" s="147"/>
      <c r="D628" s="204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</row>
    <row r="629" spans="1:26" ht="12.75" customHeight="1">
      <c r="A629" s="147"/>
      <c r="B629" s="59"/>
      <c r="C629" s="147"/>
      <c r="D629" s="204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</row>
    <row r="630" spans="1:26" ht="12.75" customHeight="1">
      <c r="A630" s="147"/>
      <c r="B630" s="59"/>
      <c r="C630" s="147"/>
      <c r="D630" s="204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</row>
    <row r="631" spans="1:26" ht="12.75" customHeight="1">
      <c r="A631" s="147"/>
      <c r="B631" s="59"/>
      <c r="C631" s="147"/>
      <c r="D631" s="204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</row>
    <row r="632" spans="1:26" ht="12.75" customHeight="1">
      <c r="A632" s="147"/>
      <c r="B632" s="59"/>
      <c r="C632" s="147"/>
      <c r="D632" s="204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</row>
    <row r="633" spans="1:26" ht="12.75" customHeight="1">
      <c r="A633" s="147"/>
      <c r="B633" s="59"/>
      <c r="C633" s="147"/>
      <c r="D633" s="204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</row>
    <row r="634" spans="1:26" ht="12.75" customHeight="1">
      <c r="A634" s="147"/>
      <c r="B634" s="59"/>
      <c r="C634" s="147"/>
      <c r="D634" s="204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</row>
    <row r="635" spans="1:26" ht="12.75" customHeight="1">
      <c r="A635" s="147"/>
      <c r="B635" s="59"/>
      <c r="C635" s="147"/>
      <c r="D635" s="204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</row>
    <row r="636" spans="1:26" ht="12.75" customHeight="1">
      <c r="A636" s="147"/>
      <c r="B636" s="59"/>
      <c r="C636" s="147"/>
      <c r="D636" s="204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</row>
    <row r="637" spans="1:26" ht="12.75" customHeight="1">
      <c r="A637" s="147"/>
      <c r="B637" s="59"/>
      <c r="C637" s="147"/>
      <c r="D637" s="204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</row>
    <row r="638" spans="1:26" ht="12.75" customHeight="1">
      <c r="A638" s="147"/>
      <c r="B638" s="59"/>
      <c r="C638" s="147"/>
      <c r="D638" s="204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</row>
    <row r="639" spans="1:26" ht="12.75" customHeight="1">
      <c r="A639" s="147"/>
      <c r="B639" s="59"/>
      <c r="C639" s="147"/>
      <c r="D639" s="204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</row>
    <row r="640" spans="1:26" ht="12.75" customHeight="1">
      <c r="A640" s="147"/>
      <c r="B640" s="59"/>
      <c r="C640" s="147"/>
      <c r="D640" s="204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</row>
    <row r="641" spans="1:26" ht="12.75" customHeight="1">
      <c r="A641" s="147"/>
      <c r="B641" s="59"/>
      <c r="C641" s="147"/>
      <c r="D641" s="204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</row>
    <row r="642" spans="1:26" ht="12.75" customHeight="1">
      <c r="A642" s="147"/>
      <c r="B642" s="59"/>
      <c r="C642" s="147"/>
      <c r="D642" s="204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</row>
    <row r="643" spans="1:26" ht="12.75" customHeight="1">
      <c r="A643" s="147"/>
      <c r="B643" s="59"/>
      <c r="C643" s="147"/>
      <c r="D643" s="204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</row>
    <row r="644" spans="1:26" ht="12.75" customHeight="1">
      <c r="A644" s="147"/>
      <c r="B644" s="59"/>
      <c r="C644" s="147"/>
      <c r="D644" s="204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</row>
    <row r="645" spans="1:26" ht="12.75" customHeight="1">
      <c r="A645" s="147"/>
      <c r="B645" s="59"/>
      <c r="C645" s="147"/>
      <c r="D645" s="204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</row>
    <row r="646" spans="1:26" ht="12.75" customHeight="1">
      <c r="A646" s="147"/>
      <c r="B646" s="59"/>
      <c r="C646" s="147"/>
      <c r="D646" s="204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</row>
    <row r="647" spans="1:26" ht="12.75" customHeight="1">
      <c r="A647" s="147"/>
      <c r="B647" s="59"/>
      <c r="C647" s="147"/>
      <c r="D647" s="204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</row>
    <row r="648" spans="1:26" ht="12.75" customHeight="1">
      <c r="A648" s="147"/>
      <c r="B648" s="59"/>
      <c r="C648" s="147"/>
      <c r="D648" s="204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</row>
    <row r="649" spans="1:26" ht="12.75" customHeight="1">
      <c r="A649" s="147"/>
      <c r="B649" s="59"/>
      <c r="C649" s="147"/>
      <c r="D649" s="204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</row>
    <row r="650" spans="1:26" ht="12.75" customHeight="1">
      <c r="A650" s="147"/>
      <c r="B650" s="59"/>
      <c r="C650" s="147"/>
      <c r="D650" s="204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</row>
    <row r="651" spans="1:26" ht="12.75" customHeight="1">
      <c r="A651" s="147"/>
      <c r="B651" s="59"/>
      <c r="C651" s="147"/>
      <c r="D651" s="204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</row>
    <row r="652" spans="1:26" ht="12.75" customHeight="1">
      <c r="A652" s="147"/>
      <c r="B652" s="59"/>
      <c r="C652" s="147"/>
      <c r="D652" s="204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</row>
    <row r="653" spans="1:26" ht="12.75" customHeight="1">
      <c r="A653" s="147"/>
      <c r="B653" s="59"/>
      <c r="C653" s="147"/>
      <c r="D653" s="204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</row>
    <row r="654" spans="1:26" ht="12.75" customHeight="1">
      <c r="A654" s="147"/>
      <c r="B654" s="59"/>
      <c r="C654" s="147"/>
      <c r="D654" s="204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</row>
    <row r="655" spans="1:26" ht="12.75" customHeight="1">
      <c r="A655" s="147"/>
      <c r="B655" s="59"/>
      <c r="C655" s="147"/>
      <c r="D655" s="204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</row>
    <row r="656" spans="1:26" ht="12.75" customHeight="1">
      <c r="A656" s="147"/>
      <c r="B656" s="59"/>
      <c r="C656" s="147"/>
      <c r="D656" s="204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</row>
    <row r="657" spans="1:26" ht="12.75" customHeight="1">
      <c r="A657" s="147"/>
      <c r="B657" s="59"/>
      <c r="C657" s="147"/>
      <c r="D657" s="204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</row>
    <row r="658" spans="1:26" ht="12.75" customHeight="1">
      <c r="A658" s="147"/>
      <c r="B658" s="59"/>
      <c r="C658" s="147"/>
      <c r="D658" s="204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</row>
    <row r="659" spans="1:26" ht="12.75" customHeight="1">
      <c r="A659" s="147"/>
      <c r="B659" s="59"/>
      <c r="C659" s="147"/>
      <c r="D659" s="204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</row>
    <row r="660" spans="1:26" ht="12.75" customHeight="1">
      <c r="A660" s="147"/>
      <c r="B660" s="59"/>
      <c r="C660" s="147"/>
      <c r="D660" s="204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</row>
    <row r="661" spans="1:26" ht="12.75" customHeight="1">
      <c r="A661" s="147"/>
      <c r="B661" s="59"/>
      <c r="C661" s="147"/>
      <c r="D661" s="204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</row>
    <row r="662" spans="1:26" ht="12.75" customHeight="1">
      <c r="A662" s="147"/>
      <c r="B662" s="59"/>
      <c r="C662" s="147"/>
      <c r="D662" s="204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</row>
    <row r="663" spans="1:26" ht="12.75" customHeight="1">
      <c r="A663" s="147"/>
      <c r="B663" s="59"/>
      <c r="C663" s="147"/>
      <c r="D663" s="204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</row>
    <row r="664" spans="1:26" ht="12.75" customHeight="1">
      <c r="A664" s="147"/>
      <c r="B664" s="59"/>
      <c r="C664" s="147"/>
      <c r="D664" s="204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</row>
    <row r="665" spans="1:26" ht="12.75" customHeight="1">
      <c r="A665" s="147"/>
      <c r="B665" s="59"/>
      <c r="C665" s="147"/>
      <c r="D665" s="204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</row>
    <row r="666" spans="1:26" ht="12.75" customHeight="1">
      <c r="A666" s="147"/>
      <c r="B666" s="59"/>
      <c r="C666" s="147"/>
      <c r="D666" s="204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</row>
    <row r="667" spans="1:26" ht="12.75" customHeight="1">
      <c r="A667" s="147"/>
      <c r="B667" s="59"/>
      <c r="C667" s="147"/>
      <c r="D667" s="204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</row>
    <row r="668" spans="1:26" ht="12.75" customHeight="1">
      <c r="A668" s="147"/>
      <c r="B668" s="59"/>
      <c r="C668" s="147"/>
      <c r="D668" s="204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</row>
    <row r="669" spans="1:26" ht="12.75" customHeight="1">
      <c r="A669" s="147"/>
      <c r="B669" s="59"/>
      <c r="C669" s="147"/>
      <c r="D669" s="204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</row>
    <row r="670" spans="1:26" ht="12.75" customHeight="1">
      <c r="A670" s="147"/>
      <c r="B670" s="59"/>
      <c r="C670" s="147"/>
      <c r="D670" s="204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</row>
    <row r="671" spans="1:26" ht="12.75" customHeight="1">
      <c r="A671" s="147"/>
      <c r="B671" s="59"/>
      <c r="C671" s="147"/>
      <c r="D671" s="204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</row>
    <row r="672" spans="1:26" ht="12.75" customHeight="1">
      <c r="A672" s="147"/>
      <c r="B672" s="59"/>
      <c r="C672" s="147"/>
      <c r="D672" s="204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</row>
    <row r="673" spans="1:26" ht="12.75" customHeight="1">
      <c r="A673" s="147"/>
      <c r="B673" s="59"/>
      <c r="C673" s="147"/>
      <c r="D673" s="204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</row>
    <row r="674" spans="1:26" ht="12.75" customHeight="1">
      <c r="A674" s="147"/>
      <c r="B674" s="59"/>
      <c r="C674" s="147"/>
      <c r="D674" s="204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</row>
    <row r="675" spans="1:26" ht="12.75" customHeight="1">
      <c r="A675" s="147"/>
      <c r="B675" s="59"/>
      <c r="C675" s="147"/>
      <c r="D675" s="204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</row>
    <row r="676" spans="1:26" ht="12.75" customHeight="1">
      <c r="A676" s="147"/>
      <c r="B676" s="59"/>
      <c r="C676" s="147"/>
      <c r="D676" s="204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</row>
    <row r="677" spans="1:26" ht="12.75" customHeight="1">
      <c r="A677" s="147"/>
      <c r="B677" s="59"/>
      <c r="C677" s="147"/>
      <c r="D677" s="204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</row>
    <row r="678" spans="1:26" ht="12.75" customHeight="1">
      <c r="A678" s="147"/>
      <c r="B678" s="59"/>
      <c r="C678" s="147"/>
      <c r="D678" s="204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</row>
    <row r="679" spans="1:26" ht="12.75" customHeight="1">
      <c r="A679" s="147"/>
      <c r="B679" s="59"/>
      <c r="C679" s="147"/>
      <c r="D679" s="204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</row>
    <row r="680" spans="1:26" ht="12.75" customHeight="1">
      <c r="A680" s="147"/>
      <c r="B680" s="59"/>
      <c r="C680" s="147"/>
      <c r="D680" s="204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</row>
    <row r="681" spans="1:26" ht="12.75" customHeight="1">
      <c r="A681" s="147"/>
      <c r="B681" s="59"/>
      <c r="C681" s="147"/>
      <c r="D681" s="204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</row>
    <row r="682" spans="1:26" ht="12.75" customHeight="1">
      <c r="A682" s="147"/>
      <c r="B682" s="59"/>
      <c r="C682" s="147"/>
      <c r="D682" s="204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</row>
    <row r="683" spans="1:26" ht="12.75" customHeight="1">
      <c r="A683" s="147"/>
      <c r="B683" s="59"/>
      <c r="C683" s="147"/>
      <c r="D683" s="204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</row>
    <row r="684" spans="1:26" ht="12.75" customHeight="1">
      <c r="A684" s="147"/>
      <c r="B684" s="59"/>
      <c r="C684" s="147"/>
      <c r="D684" s="204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</row>
    <row r="685" spans="1:26" ht="12.75" customHeight="1">
      <c r="A685" s="147"/>
      <c r="B685" s="59"/>
      <c r="C685" s="147"/>
      <c r="D685" s="204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</row>
    <row r="686" spans="1:26" ht="12.75" customHeight="1">
      <c r="A686" s="147"/>
      <c r="B686" s="59"/>
      <c r="C686" s="147"/>
      <c r="D686" s="204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</row>
    <row r="687" spans="1:26" ht="12.75" customHeight="1">
      <c r="A687" s="147"/>
      <c r="B687" s="59"/>
      <c r="C687" s="147"/>
      <c r="D687" s="204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</row>
    <row r="688" spans="1:26" ht="12.75" customHeight="1">
      <c r="A688" s="147"/>
      <c r="B688" s="59"/>
      <c r="C688" s="147"/>
      <c r="D688" s="204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</row>
    <row r="689" spans="1:26" ht="12.75" customHeight="1">
      <c r="A689" s="147"/>
      <c r="B689" s="59"/>
      <c r="C689" s="147"/>
      <c r="D689" s="204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</row>
    <row r="690" spans="1:26" ht="12.75" customHeight="1">
      <c r="A690" s="147"/>
      <c r="B690" s="59"/>
      <c r="C690" s="147"/>
      <c r="D690" s="204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</row>
    <row r="691" spans="1:26" ht="12.75" customHeight="1">
      <c r="A691" s="147"/>
      <c r="B691" s="59"/>
      <c r="C691" s="147"/>
      <c r="D691" s="204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</row>
    <row r="692" spans="1:26" ht="12.75" customHeight="1">
      <c r="A692" s="147"/>
      <c r="B692" s="59"/>
      <c r="C692" s="147"/>
      <c r="D692" s="204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</row>
    <row r="693" spans="1:26" ht="12.75" customHeight="1">
      <c r="A693" s="147"/>
      <c r="B693" s="59"/>
      <c r="C693" s="147"/>
      <c r="D693" s="204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</row>
    <row r="694" spans="1:26" ht="12.75" customHeight="1">
      <c r="A694" s="147"/>
      <c r="B694" s="59"/>
      <c r="C694" s="147"/>
      <c r="D694" s="204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</row>
    <row r="695" spans="1:26" ht="12.75" customHeight="1">
      <c r="A695" s="147"/>
      <c r="B695" s="59"/>
      <c r="C695" s="147"/>
      <c r="D695" s="204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</row>
    <row r="696" spans="1:26" ht="12.75" customHeight="1">
      <c r="A696" s="147"/>
      <c r="B696" s="59"/>
      <c r="C696" s="147"/>
      <c r="D696" s="204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</row>
    <row r="697" spans="1:26" ht="12.75" customHeight="1">
      <c r="A697" s="147"/>
      <c r="B697" s="59"/>
      <c r="C697" s="147"/>
      <c r="D697" s="204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</row>
    <row r="698" spans="1:26" ht="12.75" customHeight="1">
      <c r="A698" s="147"/>
      <c r="B698" s="59"/>
      <c r="C698" s="147"/>
      <c r="D698" s="204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</row>
    <row r="699" spans="1:26" ht="12.75" customHeight="1">
      <c r="A699" s="147"/>
      <c r="B699" s="59"/>
      <c r="C699" s="147"/>
      <c r="D699" s="204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</row>
    <row r="700" spans="1:26" ht="12.75" customHeight="1">
      <c r="A700" s="147"/>
      <c r="B700" s="59"/>
      <c r="C700" s="147"/>
      <c r="D700" s="204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</row>
    <row r="701" spans="1:26" ht="12.75" customHeight="1">
      <c r="A701" s="147"/>
      <c r="B701" s="59"/>
      <c r="C701" s="147"/>
      <c r="D701" s="204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</row>
    <row r="702" spans="1:26" ht="12.75" customHeight="1">
      <c r="A702" s="147"/>
      <c r="B702" s="59"/>
      <c r="C702" s="147"/>
      <c r="D702" s="204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</row>
    <row r="703" spans="1:26" ht="12.75" customHeight="1">
      <c r="A703" s="147"/>
      <c r="B703" s="59"/>
      <c r="C703" s="147"/>
      <c r="D703" s="204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</row>
    <row r="704" spans="1:26" ht="12.75" customHeight="1">
      <c r="A704" s="147"/>
      <c r="B704" s="59"/>
      <c r="C704" s="147"/>
      <c r="D704" s="204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</row>
    <row r="705" spans="1:26" ht="12.75" customHeight="1">
      <c r="A705" s="147"/>
      <c r="B705" s="59"/>
      <c r="C705" s="147"/>
      <c r="D705" s="204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</row>
    <row r="706" spans="1:26" ht="12.75" customHeight="1">
      <c r="A706" s="147"/>
      <c r="B706" s="59"/>
      <c r="C706" s="147"/>
      <c r="D706" s="204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</row>
    <row r="707" spans="1:26" ht="12.75" customHeight="1">
      <c r="A707" s="147"/>
      <c r="B707" s="59"/>
      <c r="C707" s="147"/>
      <c r="D707" s="204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</row>
    <row r="708" spans="1:26" ht="12.75" customHeight="1">
      <c r="A708" s="147"/>
      <c r="B708" s="59"/>
      <c r="C708" s="147"/>
      <c r="D708" s="204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</row>
    <row r="709" spans="1:26" ht="12.75" customHeight="1">
      <c r="A709" s="147"/>
      <c r="B709" s="59"/>
      <c r="C709" s="147"/>
      <c r="D709" s="204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</row>
    <row r="710" spans="1:26" ht="12.75" customHeight="1">
      <c r="A710" s="147"/>
      <c r="B710" s="59"/>
      <c r="C710" s="147"/>
      <c r="D710" s="204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</row>
    <row r="711" spans="1:26" ht="12.75" customHeight="1">
      <c r="A711" s="147"/>
      <c r="B711" s="59"/>
      <c r="C711" s="147"/>
      <c r="D711" s="204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</row>
    <row r="712" spans="1:26" ht="12.75" customHeight="1">
      <c r="A712" s="147"/>
      <c r="B712" s="59"/>
      <c r="C712" s="147"/>
      <c r="D712" s="204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</row>
    <row r="713" spans="1:26" ht="12.75" customHeight="1">
      <c r="A713" s="147"/>
      <c r="B713" s="59"/>
      <c r="C713" s="147"/>
      <c r="D713" s="204"/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</row>
    <row r="714" spans="1:26" ht="12.75" customHeight="1">
      <c r="A714" s="147"/>
      <c r="B714" s="59"/>
      <c r="C714" s="147"/>
      <c r="D714" s="204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</row>
    <row r="715" spans="1:26" ht="12.75" customHeight="1">
      <c r="A715" s="147"/>
      <c r="B715" s="59"/>
      <c r="C715" s="147"/>
      <c r="D715" s="204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</row>
    <row r="716" spans="1:26" ht="12.75" customHeight="1">
      <c r="A716" s="147"/>
      <c r="B716" s="59"/>
      <c r="C716" s="147"/>
      <c r="D716" s="204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</row>
    <row r="717" spans="1:26" ht="12.75" customHeight="1">
      <c r="A717" s="147"/>
      <c r="B717" s="59"/>
      <c r="C717" s="147"/>
      <c r="D717" s="204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</row>
    <row r="718" spans="1:26" ht="12.75" customHeight="1">
      <c r="A718" s="147"/>
      <c r="B718" s="59"/>
      <c r="C718" s="147"/>
      <c r="D718" s="204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</row>
    <row r="719" spans="1:26" ht="12.75" customHeight="1">
      <c r="A719" s="147"/>
      <c r="B719" s="59"/>
      <c r="C719" s="147"/>
      <c r="D719" s="204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</row>
    <row r="720" spans="1:26" ht="12.75" customHeight="1">
      <c r="A720" s="147"/>
      <c r="B720" s="59"/>
      <c r="C720" s="147"/>
      <c r="D720" s="204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</row>
    <row r="721" spans="1:26" ht="12.75" customHeight="1">
      <c r="A721" s="147"/>
      <c r="B721" s="59"/>
      <c r="C721" s="147"/>
      <c r="D721" s="204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</row>
    <row r="722" spans="1:26" ht="12.75" customHeight="1">
      <c r="A722" s="147"/>
      <c r="B722" s="59"/>
      <c r="C722" s="147"/>
      <c r="D722" s="204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</row>
    <row r="723" spans="1:26" ht="12.75" customHeight="1">
      <c r="A723" s="147"/>
      <c r="B723" s="59"/>
      <c r="C723" s="147"/>
      <c r="D723" s="204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</row>
    <row r="724" spans="1:26" ht="12.75" customHeight="1">
      <c r="A724" s="147"/>
      <c r="B724" s="59"/>
      <c r="C724" s="147"/>
      <c r="D724" s="204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</row>
    <row r="725" spans="1:26" ht="12.75" customHeight="1">
      <c r="A725" s="147"/>
      <c r="B725" s="59"/>
      <c r="C725" s="147"/>
      <c r="D725" s="204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</row>
    <row r="726" spans="1:26" ht="12.75" customHeight="1">
      <c r="A726" s="147"/>
      <c r="B726" s="59"/>
      <c r="C726" s="147"/>
      <c r="D726" s="204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</row>
    <row r="727" spans="1:26" ht="12.75" customHeight="1">
      <c r="A727" s="147"/>
      <c r="B727" s="59"/>
      <c r="C727" s="147"/>
      <c r="D727" s="204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</row>
    <row r="728" spans="1:26" ht="12.75" customHeight="1">
      <c r="A728" s="147"/>
      <c r="B728" s="59"/>
      <c r="C728" s="147"/>
      <c r="D728" s="204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</row>
    <row r="729" spans="1:26" ht="12.75" customHeight="1">
      <c r="A729" s="147"/>
      <c r="B729" s="59"/>
      <c r="C729" s="147"/>
      <c r="D729" s="204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</row>
    <row r="730" spans="1:26" ht="12.75" customHeight="1">
      <c r="A730" s="147"/>
      <c r="B730" s="59"/>
      <c r="C730" s="147"/>
      <c r="D730" s="204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</row>
    <row r="731" spans="1:26" ht="12.75" customHeight="1">
      <c r="A731" s="147"/>
      <c r="B731" s="59"/>
      <c r="C731" s="147"/>
      <c r="D731" s="204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</row>
    <row r="732" spans="1:26" ht="12.75" customHeight="1">
      <c r="A732" s="147"/>
      <c r="B732" s="59"/>
      <c r="C732" s="147"/>
      <c r="D732" s="204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</row>
    <row r="733" spans="1:26" ht="12.75" customHeight="1">
      <c r="A733" s="147"/>
      <c r="B733" s="59"/>
      <c r="C733" s="147"/>
      <c r="D733" s="204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</row>
    <row r="734" spans="1:26" ht="12.75" customHeight="1">
      <c r="A734" s="147"/>
      <c r="B734" s="59"/>
      <c r="C734" s="147"/>
      <c r="D734" s="204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</row>
    <row r="735" spans="1:26" ht="12.75" customHeight="1">
      <c r="A735" s="147"/>
      <c r="B735" s="59"/>
      <c r="C735" s="147"/>
      <c r="D735" s="204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</row>
    <row r="736" spans="1:26" ht="12.75" customHeight="1">
      <c r="A736" s="147"/>
      <c r="B736" s="59"/>
      <c r="C736" s="147"/>
      <c r="D736" s="204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</row>
    <row r="737" spans="1:26" ht="12.75" customHeight="1">
      <c r="A737" s="147"/>
      <c r="B737" s="59"/>
      <c r="C737" s="147"/>
      <c r="D737" s="204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</row>
    <row r="738" spans="1:26" ht="12.75" customHeight="1">
      <c r="A738" s="147"/>
      <c r="B738" s="59"/>
      <c r="C738" s="147"/>
      <c r="D738" s="204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</row>
    <row r="739" spans="1:26" ht="12.75" customHeight="1">
      <c r="A739" s="147"/>
      <c r="B739" s="59"/>
      <c r="C739" s="147"/>
      <c r="D739" s="204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</row>
    <row r="740" spans="1:26" ht="12.75" customHeight="1">
      <c r="A740" s="147"/>
      <c r="B740" s="59"/>
      <c r="C740" s="147"/>
      <c r="D740" s="204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</row>
    <row r="741" spans="1:26" ht="12.75" customHeight="1">
      <c r="A741" s="147"/>
      <c r="B741" s="59"/>
      <c r="C741" s="147"/>
      <c r="D741" s="204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</row>
    <row r="742" spans="1:26" ht="12.75" customHeight="1">
      <c r="A742" s="147"/>
      <c r="B742" s="59"/>
      <c r="C742" s="147"/>
      <c r="D742" s="204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</row>
    <row r="743" spans="1:26" ht="12.75" customHeight="1">
      <c r="A743" s="147"/>
      <c r="B743" s="59"/>
      <c r="C743" s="147"/>
      <c r="D743" s="204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</row>
    <row r="744" spans="1:26" ht="12.75" customHeight="1">
      <c r="A744" s="147"/>
      <c r="B744" s="59"/>
      <c r="C744" s="147"/>
      <c r="D744" s="204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</row>
    <row r="745" spans="1:26" ht="12.75" customHeight="1">
      <c r="A745" s="147"/>
      <c r="B745" s="59"/>
      <c r="C745" s="147"/>
      <c r="D745" s="204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</row>
    <row r="746" spans="1:26" ht="12.75" customHeight="1">
      <c r="A746" s="147"/>
      <c r="B746" s="59"/>
      <c r="C746" s="147"/>
      <c r="D746" s="204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</row>
    <row r="747" spans="1:26" ht="12.75" customHeight="1">
      <c r="A747" s="147"/>
      <c r="B747" s="59"/>
      <c r="C747" s="147"/>
      <c r="D747" s="204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</row>
    <row r="748" spans="1:26" ht="12.75" customHeight="1">
      <c r="A748" s="147"/>
      <c r="B748" s="59"/>
      <c r="C748" s="147"/>
      <c r="D748" s="204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</row>
    <row r="749" spans="1:26" ht="12.75" customHeight="1">
      <c r="A749" s="147"/>
      <c r="B749" s="59"/>
      <c r="C749" s="147"/>
      <c r="D749" s="204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</row>
    <row r="750" spans="1:26" ht="12.75" customHeight="1">
      <c r="A750" s="147"/>
      <c r="B750" s="59"/>
      <c r="C750" s="147"/>
      <c r="D750" s="204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</row>
    <row r="751" spans="1:26" ht="12.75" customHeight="1">
      <c r="A751" s="147"/>
      <c r="B751" s="59"/>
      <c r="C751" s="147"/>
      <c r="D751" s="204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</row>
    <row r="752" spans="1:26" ht="12.75" customHeight="1">
      <c r="A752" s="147"/>
      <c r="B752" s="59"/>
      <c r="C752" s="147"/>
      <c r="D752" s="204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</row>
    <row r="753" spans="1:26" ht="12.75" customHeight="1">
      <c r="A753" s="147"/>
      <c r="B753" s="59"/>
      <c r="C753" s="147"/>
      <c r="D753" s="204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</row>
    <row r="754" spans="1:26" ht="12.75" customHeight="1">
      <c r="A754" s="147"/>
      <c r="B754" s="59"/>
      <c r="C754" s="147"/>
      <c r="D754" s="204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</row>
    <row r="755" spans="1:26" ht="12.75" customHeight="1">
      <c r="A755" s="147"/>
      <c r="B755" s="59"/>
      <c r="C755" s="147"/>
      <c r="D755" s="204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</row>
    <row r="756" spans="1:26" ht="12.75" customHeight="1">
      <c r="A756" s="147"/>
      <c r="B756" s="59"/>
      <c r="C756" s="147"/>
      <c r="D756" s="204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</row>
    <row r="757" spans="1:26" ht="12.75" customHeight="1">
      <c r="A757" s="147"/>
      <c r="B757" s="59"/>
      <c r="C757" s="147"/>
      <c r="D757" s="204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</row>
    <row r="758" spans="1:26" ht="12.75" customHeight="1">
      <c r="A758" s="147"/>
      <c r="B758" s="59"/>
      <c r="C758" s="147"/>
      <c r="D758" s="204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</row>
    <row r="759" spans="1:26" ht="12.75" customHeight="1">
      <c r="A759" s="147"/>
      <c r="B759" s="59"/>
      <c r="C759" s="147"/>
      <c r="D759" s="204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  <c r="V759" s="147"/>
      <c r="W759" s="147"/>
      <c r="X759" s="147"/>
      <c r="Y759" s="147"/>
      <c r="Z759" s="147"/>
    </row>
    <row r="760" spans="1:26" ht="12.75" customHeight="1">
      <c r="A760" s="147"/>
      <c r="B760" s="59"/>
      <c r="C760" s="147"/>
      <c r="D760" s="204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  <c r="V760" s="147"/>
      <c r="W760" s="147"/>
      <c r="X760" s="147"/>
      <c r="Y760" s="147"/>
      <c r="Z760" s="147"/>
    </row>
    <row r="761" spans="1:26" ht="12.75" customHeight="1">
      <c r="A761" s="147"/>
      <c r="B761" s="59"/>
      <c r="C761" s="147"/>
      <c r="D761" s="204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  <c r="V761" s="147"/>
      <c r="W761" s="147"/>
      <c r="X761" s="147"/>
      <c r="Y761" s="147"/>
      <c r="Z761" s="147"/>
    </row>
    <row r="762" spans="1:26" ht="12.75" customHeight="1">
      <c r="A762" s="147"/>
      <c r="B762" s="59"/>
      <c r="C762" s="147"/>
      <c r="D762" s="204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  <c r="V762" s="147"/>
      <c r="W762" s="147"/>
      <c r="X762" s="147"/>
      <c r="Y762" s="147"/>
      <c r="Z762" s="147"/>
    </row>
    <row r="763" spans="1:26" ht="12.75" customHeight="1">
      <c r="A763" s="147"/>
      <c r="B763" s="59"/>
      <c r="C763" s="147"/>
      <c r="D763" s="204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</row>
    <row r="764" spans="1:26" ht="12.75" customHeight="1">
      <c r="A764" s="147"/>
      <c r="B764" s="59"/>
      <c r="C764" s="147"/>
      <c r="D764" s="204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</row>
    <row r="765" spans="1:26" ht="12.75" customHeight="1">
      <c r="A765" s="147"/>
      <c r="B765" s="59"/>
      <c r="C765" s="147"/>
      <c r="D765" s="204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</row>
    <row r="766" spans="1:26" ht="12.75" customHeight="1">
      <c r="A766" s="147"/>
      <c r="B766" s="59"/>
      <c r="C766" s="147"/>
      <c r="D766" s="204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47"/>
      <c r="Y766" s="147"/>
      <c r="Z766" s="147"/>
    </row>
    <row r="767" spans="1:26" ht="12.75" customHeight="1">
      <c r="A767" s="147"/>
      <c r="B767" s="59"/>
      <c r="C767" s="147"/>
      <c r="D767" s="204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  <c r="V767" s="147"/>
      <c r="W767" s="147"/>
      <c r="X767" s="147"/>
      <c r="Y767" s="147"/>
      <c r="Z767" s="147"/>
    </row>
    <row r="768" spans="1:26" ht="12.75" customHeight="1">
      <c r="A768" s="147"/>
      <c r="B768" s="59"/>
      <c r="C768" s="147"/>
      <c r="D768" s="204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  <c r="V768" s="147"/>
      <c r="W768" s="147"/>
      <c r="X768" s="147"/>
      <c r="Y768" s="147"/>
      <c r="Z768" s="147"/>
    </row>
    <row r="769" spans="1:26" ht="12.75" customHeight="1">
      <c r="A769" s="147"/>
      <c r="B769" s="59"/>
      <c r="C769" s="147"/>
      <c r="D769" s="204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  <c r="V769" s="147"/>
      <c r="W769" s="147"/>
      <c r="X769" s="147"/>
      <c r="Y769" s="147"/>
      <c r="Z769" s="147"/>
    </row>
    <row r="770" spans="1:26" ht="12.75" customHeight="1">
      <c r="A770" s="147"/>
      <c r="B770" s="59"/>
      <c r="C770" s="147"/>
      <c r="D770" s="204"/>
      <c r="E770" s="147"/>
      <c r="F770" s="147"/>
      <c r="G770" s="147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  <c r="T770" s="147"/>
      <c r="U770" s="147"/>
      <c r="V770" s="147"/>
      <c r="W770" s="147"/>
      <c r="X770" s="147"/>
      <c r="Y770" s="147"/>
      <c r="Z770" s="147"/>
    </row>
    <row r="771" spans="1:26" ht="12.75" customHeight="1">
      <c r="A771" s="147"/>
      <c r="B771" s="59"/>
      <c r="C771" s="147"/>
      <c r="D771" s="204"/>
      <c r="E771" s="147"/>
      <c r="F771" s="147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47"/>
      <c r="Y771" s="147"/>
      <c r="Z771" s="147"/>
    </row>
    <row r="772" spans="1:26" ht="12.75" customHeight="1">
      <c r="A772" s="147"/>
      <c r="B772" s="59"/>
      <c r="C772" s="147"/>
      <c r="D772" s="204"/>
      <c r="E772" s="147"/>
      <c r="F772" s="147"/>
      <c r="G772" s="147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</row>
    <row r="773" spans="1:26" ht="12.75" customHeight="1">
      <c r="A773" s="147"/>
      <c r="B773" s="59"/>
      <c r="C773" s="147"/>
      <c r="D773" s="204"/>
      <c r="E773" s="147"/>
      <c r="F773" s="147"/>
      <c r="G773" s="147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</row>
    <row r="774" spans="1:26" ht="12.75" customHeight="1">
      <c r="A774" s="147"/>
      <c r="B774" s="59"/>
      <c r="C774" s="147"/>
      <c r="D774" s="204"/>
      <c r="E774" s="147"/>
      <c r="F774" s="147"/>
      <c r="G774" s="147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</row>
    <row r="775" spans="1:26" ht="12.75" customHeight="1">
      <c r="A775" s="147"/>
      <c r="B775" s="59"/>
      <c r="C775" s="147"/>
      <c r="D775" s="204"/>
      <c r="E775" s="147"/>
      <c r="F775" s="147"/>
      <c r="G775" s="147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  <c r="U775" s="147"/>
      <c r="V775" s="147"/>
      <c r="W775" s="147"/>
      <c r="X775" s="147"/>
      <c r="Y775" s="147"/>
      <c r="Z775" s="147"/>
    </row>
    <row r="776" spans="1:26" ht="12.75" customHeight="1">
      <c r="A776" s="147"/>
      <c r="B776" s="59"/>
      <c r="C776" s="147"/>
      <c r="D776" s="204"/>
      <c r="E776" s="147"/>
      <c r="F776" s="147"/>
      <c r="G776" s="147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</row>
    <row r="777" spans="1:26" ht="12.75" customHeight="1">
      <c r="A777" s="147"/>
      <c r="B777" s="59"/>
      <c r="C777" s="147"/>
      <c r="D777" s="204"/>
      <c r="E777" s="147"/>
      <c r="F777" s="147"/>
      <c r="G777" s="147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</row>
    <row r="778" spans="1:26" ht="12.75" customHeight="1">
      <c r="A778" s="147"/>
      <c r="B778" s="59"/>
      <c r="C778" s="147"/>
      <c r="D778" s="204"/>
      <c r="E778" s="147"/>
      <c r="F778" s="147"/>
      <c r="G778" s="147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  <c r="T778" s="147"/>
      <c r="U778" s="147"/>
      <c r="V778" s="147"/>
      <c r="W778" s="147"/>
      <c r="X778" s="147"/>
      <c r="Y778" s="147"/>
      <c r="Z778" s="147"/>
    </row>
    <row r="779" spans="1:26" ht="12.75" customHeight="1">
      <c r="A779" s="147"/>
      <c r="B779" s="59"/>
      <c r="C779" s="147"/>
      <c r="D779" s="204"/>
      <c r="E779" s="147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47"/>
      <c r="Y779" s="147"/>
      <c r="Z779" s="147"/>
    </row>
    <row r="780" spans="1:26" ht="12.75" customHeight="1">
      <c r="A780" s="147"/>
      <c r="B780" s="59"/>
      <c r="C780" s="147"/>
      <c r="D780" s="204"/>
      <c r="E780" s="147"/>
      <c r="F780" s="147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  <c r="U780" s="147"/>
      <c r="V780" s="147"/>
      <c r="W780" s="147"/>
      <c r="X780" s="147"/>
      <c r="Y780" s="147"/>
      <c r="Z780" s="147"/>
    </row>
    <row r="781" spans="1:26" ht="12.75" customHeight="1">
      <c r="A781" s="147"/>
      <c r="B781" s="59"/>
      <c r="C781" s="147"/>
      <c r="D781" s="204"/>
      <c r="E781" s="147"/>
      <c r="F781" s="147"/>
      <c r="G781" s="147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</row>
    <row r="782" spans="1:26" ht="12.75" customHeight="1">
      <c r="A782" s="147"/>
      <c r="B782" s="59"/>
      <c r="C782" s="147"/>
      <c r="D782" s="204"/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</row>
    <row r="783" spans="1:26" ht="12.75" customHeight="1">
      <c r="A783" s="147"/>
      <c r="B783" s="59"/>
      <c r="C783" s="147"/>
      <c r="D783" s="204"/>
      <c r="E783" s="147"/>
      <c r="F783" s="147"/>
      <c r="G783" s="147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</row>
    <row r="784" spans="1:26" ht="12.75" customHeight="1">
      <c r="A784" s="147"/>
      <c r="B784" s="59"/>
      <c r="C784" s="147"/>
      <c r="D784" s="204"/>
      <c r="E784" s="147"/>
      <c r="F784" s="147"/>
      <c r="G784" s="147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</row>
    <row r="785" spans="1:26" ht="12.75" customHeight="1">
      <c r="A785" s="147"/>
      <c r="B785" s="59"/>
      <c r="C785" s="147"/>
      <c r="D785" s="204"/>
      <c r="E785" s="147"/>
      <c r="F785" s="147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</row>
    <row r="786" spans="1:26" ht="12.75" customHeight="1">
      <c r="A786" s="147"/>
      <c r="B786" s="59"/>
      <c r="C786" s="147"/>
      <c r="D786" s="204"/>
      <c r="E786" s="147"/>
      <c r="F786" s="147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</row>
    <row r="787" spans="1:26" ht="12.75" customHeight="1">
      <c r="A787" s="147"/>
      <c r="B787" s="59"/>
      <c r="C787" s="147"/>
      <c r="D787" s="204"/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</row>
    <row r="788" spans="1:26" ht="12.75" customHeight="1">
      <c r="A788" s="147"/>
      <c r="B788" s="59"/>
      <c r="C788" s="147"/>
      <c r="D788" s="204"/>
      <c r="E788" s="147"/>
      <c r="F788" s="147"/>
      <c r="G788" s="147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</row>
    <row r="789" spans="1:26" ht="12.75" customHeight="1">
      <c r="A789" s="147"/>
      <c r="B789" s="59"/>
      <c r="C789" s="147"/>
      <c r="D789" s="204"/>
      <c r="E789" s="147"/>
      <c r="F789" s="147"/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</row>
    <row r="790" spans="1:26" ht="12.75" customHeight="1">
      <c r="A790" s="147"/>
      <c r="B790" s="59"/>
      <c r="C790" s="147"/>
      <c r="D790" s="204"/>
      <c r="E790" s="147"/>
      <c r="F790" s="147"/>
      <c r="G790" s="147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</row>
    <row r="791" spans="1:26" ht="12.75" customHeight="1">
      <c r="A791" s="147"/>
      <c r="B791" s="59"/>
      <c r="C791" s="147"/>
      <c r="D791" s="204"/>
      <c r="E791" s="147"/>
      <c r="F791" s="147"/>
      <c r="G791" s="147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</row>
    <row r="792" spans="1:26" ht="12.75" customHeight="1">
      <c r="A792" s="147"/>
      <c r="B792" s="59"/>
      <c r="C792" s="147"/>
      <c r="D792" s="204"/>
      <c r="E792" s="147"/>
      <c r="F792" s="147"/>
      <c r="G792" s="147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</row>
    <row r="793" spans="1:26" ht="12.75" customHeight="1">
      <c r="A793" s="147"/>
      <c r="B793" s="59"/>
      <c r="C793" s="147"/>
      <c r="D793" s="204"/>
      <c r="E793" s="147"/>
      <c r="F793" s="147"/>
      <c r="G793" s="147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  <c r="T793" s="147"/>
      <c r="U793" s="147"/>
      <c r="V793" s="147"/>
      <c r="W793" s="147"/>
      <c r="X793" s="147"/>
      <c r="Y793" s="147"/>
      <c r="Z793" s="147"/>
    </row>
    <row r="794" spans="1:26" ht="12.75" customHeight="1">
      <c r="A794" s="147"/>
      <c r="B794" s="59"/>
      <c r="C794" s="147"/>
      <c r="D794" s="204"/>
      <c r="E794" s="147"/>
      <c r="F794" s="147"/>
      <c r="G794" s="147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  <c r="T794" s="147"/>
      <c r="U794" s="147"/>
      <c r="V794" s="147"/>
      <c r="W794" s="147"/>
      <c r="X794" s="147"/>
      <c r="Y794" s="147"/>
      <c r="Z794" s="147"/>
    </row>
    <row r="795" spans="1:26" ht="12.75" customHeight="1">
      <c r="A795" s="147"/>
      <c r="B795" s="59"/>
      <c r="C795" s="147"/>
      <c r="D795" s="204"/>
      <c r="E795" s="147"/>
      <c r="F795" s="147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  <c r="T795" s="147"/>
      <c r="U795" s="147"/>
      <c r="V795" s="147"/>
      <c r="W795" s="147"/>
      <c r="X795" s="147"/>
      <c r="Y795" s="147"/>
      <c r="Z795" s="147"/>
    </row>
    <row r="796" spans="1:26" ht="12.75" customHeight="1">
      <c r="A796" s="147"/>
      <c r="B796" s="59"/>
      <c r="C796" s="147"/>
      <c r="D796" s="204"/>
      <c r="E796" s="147"/>
      <c r="F796" s="147"/>
      <c r="G796" s="147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  <c r="U796" s="147"/>
      <c r="V796" s="147"/>
      <c r="W796" s="147"/>
      <c r="X796" s="147"/>
      <c r="Y796" s="147"/>
      <c r="Z796" s="147"/>
    </row>
    <row r="797" spans="1:26" ht="12.75" customHeight="1">
      <c r="A797" s="147"/>
      <c r="B797" s="59"/>
      <c r="C797" s="147"/>
      <c r="D797" s="204"/>
      <c r="E797" s="147"/>
      <c r="F797" s="147"/>
      <c r="G797" s="147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</row>
    <row r="798" spans="1:26" ht="12.75" customHeight="1">
      <c r="A798" s="147"/>
      <c r="B798" s="59"/>
      <c r="C798" s="147"/>
      <c r="D798" s="204"/>
      <c r="E798" s="147"/>
      <c r="F798" s="147"/>
      <c r="G798" s="147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</row>
    <row r="799" spans="1:26" ht="12.75" customHeight="1">
      <c r="A799" s="147"/>
      <c r="B799" s="59"/>
      <c r="C799" s="147"/>
      <c r="D799" s="204"/>
      <c r="E799" s="147"/>
      <c r="F799" s="147"/>
      <c r="G799" s="147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</row>
    <row r="800" spans="1:26" ht="12.75" customHeight="1">
      <c r="A800" s="147"/>
      <c r="B800" s="59"/>
      <c r="C800" s="147"/>
      <c r="D800" s="204"/>
      <c r="E800" s="147"/>
      <c r="F800" s="147"/>
      <c r="G800" s="147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</row>
    <row r="801" spans="1:26" ht="12.75" customHeight="1">
      <c r="A801" s="147"/>
      <c r="B801" s="59"/>
      <c r="C801" s="147"/>
      <c r="D801" s="204"/>
      <c r="E801" s="147"/>
      <c r="F801" s="147"/>
      <c r="G801" s="147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</row>
    <row r="802" spans="1:26" ht="12.75" customHeight="1">
      <c r="A802" s="147"/>
      <c r="B802" s="59"/>
      <c r="C802" s="147"/>
      <c r="D802" s="204"/>
      <c r="E802" s="147"/>
      <c r="F802" s="147"/>
      <c r="G802" s="147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</row>
    <row r="803" spans="1:26" ht="12.75" customHeight="1">
      <c r="A803" s="147"/>
      <c r="B803" s="59"/>
      <c r="C803" s="147"/>
      <c r="D803" s="204"/>
      <c r="E803" s="147"/>
      <c r="F803" s="147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</row>
    <row r="804" spans="1:26" ht="12.75" customHeight="1">
      <c r="A804" s="147"/>
      <c r="B804" s="59"/>
      <c r="C804" s="147"/>
      <c r="D804" s="204"/>
      <c r="E804" s="147"/>
      <c r="F804" s="147"/>
      <c r="G804" s="147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</row>
    <row r="805" spans="1:26" ht="12.75" customHeight="1">
      <c r="A805" s="147"/>
      <c r="B805" s="59"/>
      <c r="C805" s="147"/>
      <c r="D805" s="204"/>
      <c r="E805" s="147"/>
      <c r="F805" s="147"/>
      <c r="G805" s="147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</row>
    <row r="806" spans="1:26" ht="12.75" customHeight="1">
      <c r="A806" s="147"/>
      <c r="B806" s="59"/>
      <c r="C806" s="147"/>
      <c r="D806" s="204"/>
      <c r="E806" s="147"/>
      <c r="F806" s="147"/>
      <c r="G806" s="147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</row>
    <row r="807" spans="1:26" ht="12.75" customHeight="1">
      <c r="A807" s="147"/>
      <c r="B807" s="59"/>
      <c r="C807" s="147"/>
      <c r="D807" s="204"/>
      <c r="E807" s="147"/>
      <c r="F807" s="147"/>
      <c r="G807" s="147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</row>
    <row r="808" spans="1:26" ht="12.75" customHeight="1">
      <c r="A808" s="147"/>
      <c r="B808" s="59"/>
      <c r="C808" s="147"/>
      <c r="D808" s="204"/>
      <c r="E808" s="147"/>
      <c r="F808" s="147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</row>
    <row r="809" spans="1:26" ht="12.75" customHeight="1">
      <c r="A809" s="147"/>
      <c r="B809" s="59"/>
      <c r="C809" s="147"/>
      <c r="D809" s="204"/>
      <c r="E809" s="147"/>
      <c r="F809" s="147"/>
      <c r="G809" s="147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</row>
    <row r="810" spans="1:26" ht="12.75" customHeight="1">
      <c r="A810" s="147"/>
      <c r="B810" s="59"/>
      <c r="C810" s="147"/>
      <c r="D810" s="204"/>
      <c r="E810" s="147"/>
      <c r="F810" s="147"/>
      <c r="G810" s="147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</row>
    <row r="811" spans="1:26" ht="12.75" customHeight="1">
      <c r="A811" s="147"/>
      <c r="B811" s="59"/>
      <c r="C811" s="147"/>
      <c r="D811" s="204"/>
      <c r="E811" s="147"/>
      <c r="F811" s="147"/>
      <c r="G811" s="147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</row>
    <row r="812" spans="1:26" ht="12.75" customHeight="1">
      <c r="A812" s="147"/>
      <c r="B812" s="59"/>
      <c r="C812" s="147"/>
      <c r="D812" s="204"/>
      <c r="E812" s="147"/>
      <c r="F812" s="147"/>
      <c r="G812" s="147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</row>
    <row r="813" spans="1:26" ht="12.75" customHeight="1">
      <c r="A813" s="147"/>
      <c r="B813" s="59"/>
      <c r="C813" s="147"/>
      <c r="D813" s="204"/>
      <c r="E813" s="147"/>
      <c r="F813" s="147"/>
      <c r="G813" s="147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</row>
    <row r="814" spans="1:26" ht="12.75" customHeight="1">
      <c r="A814" s="147"/>
      <c r="B814" s="59"/>
      <c r="C814" s="147"/>
      <c r="D814" s="204"/>
      <c r="E814" s="147"/>
      <c r="F814" s="147"/>
      <c r="G814" s="147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</row>
    <row r="815" spans="1:26" ht="12.75" customHeight="1">
      <c r="A815" s="147"/>
      <c r="B815" s="59"/>
      <c r="C815" s="147"/>
      <c r="D815" s="204"/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</row>
    <row r="816" spans="1:26" ht="12.75" customHeight="1">
      <c r="A816" s="147"/>
      <c r="B816" s="59"/>
      <c r="C816" s="147"/>
      <c r="D816" s="204"/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</row>
    <row r="817" spans="1:26" ht="12.75" customHeight="1">
      <c r="A817" s="147"/>
      <c r="B817" s="59"/>
      <c r="C817" s="147"/>
      <c r="D817" s="204"/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</row>
    <row r="818" spans="1:26" ht="12.75" customHeight="1">
      <c r="A818" s="147"/>
      <c r="B818" s="59"/>
      <c r="C818" s="147"/>
      <c r="D818" s="204"/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</row>
    <row r="819" spans="1:26" ht="12.75" customHeight="1">
      <c r="A819" s="147"/>
      <c r="B819" s="59"/>
      <c r="C819" s="147"/>
      <c r="D819" s="204"/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</row>
    <row r="820" spans="1:26" ht="12.75" customHeight="1">
      <c r="A820" s="147"/>
      <c r="B820" s="59"/>
      <c r="C820" s="147"/>
      <c r="D820" s="204"/>
      <c r="E820" s="147"/>
      <c r="F820" s="147"/>
      <c r="G820" s="147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  <c r="T820" s="147"/>
      <c r="U820" s="147"/>
      <c r="V820" s="147"/>
      <c r="W820" s="147"/>
      <c r="X820" s="147"/>
      <c r="Y820" s="147"/>
      <c r="Z820" s="147"/>
    </row>
    <row r="821" spans="1:26" ht="12.75" customHeight="1">
      <c r="A821" s="147"/>
      <c r="B821" s="59"/>
      <c r="C821" s="147"/>
      <c r="D821" s="204"/>
      <c r="E821" s="147"/>
      <c r="F821" s="147"/>
      <c r="G821" s="147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  <c r="T821" s="147"/>
      <c r="U821" s="147"/>
      <c r="V821" s="147"/>
      <c r="W821" s="147"/>
      <c r="X821" s="147"/>
      <c r="Y821" s="147"/>
      <c r="Z821" s="147"/>
    </row>
    <row r="822" spans="1:26" ht="12.75" customHeight="1">
      <c r="A822" s="147"/>
      <c r="B822" s="59"/>
      <c r="C822" s="147"/>
      <c r="D822" s="204"/>
      <c r="E822" s="147"/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  <c r="U822" s="147"/>
      <c r="V822" s="147"/>
      <c r="W822" s="147"/>
      <c r="X822" s="147"/>
      <c r="Y822" s="147"/>
      <c r="Z822" s="147"/>
    </row>
    <row r="823" spans="1:26" ht="12.75" customHeight="1">
      <c r="A823" s="147"/>
      <c r="B823" s="59"/>
      <c r="C823" s="147"/>
      <c r="D823" s="204"/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  <c r="T823" s="147"/>
      <c r="U823" s="147"/>
      <c r="V823" s="147"/>
      <c r="W823" s="147"/>
      <c r="X823" s="147"/>
      <c r="Y823" s="147"/>
      <c r="Z823" s="147"/>
    </row>
    <row r="824" spans="1:26" ht="12.75" customHeight="1">
      <c r="A824" s="147"/>
      <c r="B824" s="59"/>
      <c r="C824" s="147"/>
      <c r="D824" s="204"/>
      <c r="E824" s="147"/>
      <c r="F824" s="147"/>
      <c r="G824" s="147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  <c r="T824" s="147"/>
      <c r="U824" s="147"/>
      <c r="V824" s="147"/>
      <c r="W824" s="147"/>
      <c r="X824" s="147"/>
      <c r="Y824" s="147"/>
      <c r="Z824" s="147"/>
    </row>
    <row r="825" spans="1:26" ht="12.75" customHeight="1">
      <c r="A825" s="147"/>
      <c r="B825" s="59"/>
      <c r="C825" s="147"/>
      <c r="D825" s="204"/>
      <c r="E825" s="147"/>
      <c r="F825" s="147"/>
      <c r="G825" s="147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</row>
    <row r="826" spans="1:26" ht="12.75" customHeight="1">
      <c r="A826" s="147"/>
      <c r="B826" s="59"/>
      <c r="C826" s="147"/>
      <c r="D826" s="204"/>
      <c r="E826" s="147"/>
      <c r="F826" s="147"/>
      <c r="G826" s="147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</row>
    <row r="827" spans="1:26" ht="12.75" customHeight="1">
      <c r="A827" s="147"/>
      <c r="B827" s="59"/>
      <c r="C827" s="147"/>
      <c r="D827" s="204"/>
      <c r="E827" s="147"/>
      <c r="F827" s="147"/>
      <c r="G827" s="147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</row>
    <row r="828" spans="1:26" ht="12.75" customHeight="1">
      <c r="A828" s="147"/>
      <c r="B828" s="59"/>
      <c r="C828" s="147"/>
      <c r="D828" s="204"/>
      <c r="E828" s="147"/>
      <c r="F828" s="147"/>
      <c r="G828" s="147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</row>
    <row r="829" spans="1:26" ht="12.75" customHeight="1">
      <c r="A829" s="147"/>
      <c r="B829" s="59"/>
      <c r="C829" s="147"/>
      <c r="D829" s="204"/>
      <c r="E829" s="147"/>
      <c r="F829" s="147"/>
      <c r="G829" s="147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  <c r="T829" s="147"/>
      <c r="U829" s="147"/>
      <c r="V829" s="147"/>
      <c r="W829" s="147"/>
      <c r="X829" s="147"/>
      <c r="Y829" s="147"/>
      <c r="Z829" s="147"/>
    </row>
    <row r="830" spans="1:26" ht="12.75" customHeight="1">
      <c r="A830" s="147"/>
      <c r="B830" s="59"/>
      <c r="C830" s="147"/>
      <c r="D830" s="204"/>
      <c r="E830" s="147"/>
      <c r="F830" s="147"/>
      <c r="G830" s="147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  <c r="T830" s="147"/>
      <c r="U830" s="147"/>
      <c r="V830" s="147"/>
      <c r="W830" s="147"/>
      <c r="X830" s="147"/>
      <c r="Y830" s="147"/>
      <c r="Z830" s="147"/>
    </row>
    <row r="831" spans="1:26" ht="12.75" customHeight="1">
      <c r="A831" s="147"/>
      <c r="B831" s="59"/>
      <c r="C831" s="147"/>
      <c r="D831" s="204"/>
      <c r="E831" s="147"/>
      <c r="F831" s="147"/>
      <c r="G831" s="147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  <c r="T831" s="147"/>
      <c r="U831" s="147"/>
      <c r="V831" s="147"/>
      <c r="W831" s="147"/>
      <c r="X831" s="147"/>
      <c r="Y831" s="147"/>
      <c r="Z831" s="147"/>
    </row>
    <row r="832" spans="1:26" ht="12.75" customHeight="1">
      <c r="A832" s="147"/>
      <c r="B832" s="59"/>
      <c r="C832" s="147"/>
      <c r="D832" s="204"/>
      <c r="E832" s="147"/>
      <c r="F832" s="147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47"/>
      <c r="Y832" s="147"/>
      <c r="Z832" s="147"/>
    </row>
    <row r="833" spans="1:26" ht="12.75" customHeight="1">
      <c r="A833" s="147"/>
      <c r="B833" s="59"/>
      <c r="C833" s="147"/>
      <c r="D833" s="204"/>
      <c r="E833" s="147"/>
      <c r="F833" s="147"/>
      <c r="G833" s="147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  <c r="T833" s="147"/>
      <c r="U833" s="147"/>
      <c r="V833" s="147"/>
      <c r="W833" s="147"/>
      <c r="X833" s="147"/>
      <c r="Y833" s="147"/>
      <c r="Z833" s="147"/>
    </row>
    <row r="834" spans="1:26" ht="12.75" customHeight="1">
      <c r="A834" s="147"/>
      <c r="B834" s="59"/>
      <c r="C834" s="147"/>
      <c r="D834" s="204"/>
      <c r="E834" s="147"/>
      <c r="F834" s="147"/>
      <c r="G834" s="147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  <c r="T834" s="147"/>
      <c r="U834" s="147"/>
      <c r="V834" s="147"/>
      <c r="W834" s="147"/>
      <c r="X834" s="147"/>
      <c r="Y834" s="147"/>
      <c r="Z834" s="147"/>
    </row>
    <row r="835" spans="1:26" ht="12.75" customHeight="1">
      <c r="A835" s="147"/>
      <c r="B835" s="59"/>
      <c r="C835" s="147"/>
      <c r="D835" s="204"/>
      <c r="E835" s="147"/>
      <c r="F835" s="147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</row>
    <row r="836" spans="1:26" ht="12.75" customHeight="1">
      <c r="A836" s="147"/>
      <c r="B836" s="59"/>
      <c r="C836" s="147"/>
      <c r="D836" s="204"/>
      <c r="E836" s="147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</row>
    <row r="837" spans="1:26" ht="12.75" customHeight="1">
      <c r="A837" s="147"/>
      <c r="B837" s="59"/>
      <c r="C837" s="147"/>
      <c r="D837" s="204"/>
      <c r="E837" s="147"/>
      <c r="F837" s="147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</row>
    <row r="838" spans="1:26" ht="12.75" customHeight="1">
      <c r="A838" s="147"/>
      <c r="B838" s="59"/>
      <c r="C838" s="147"/>
      <c r="D838" s="204"/>
      <c r="E838" s="147"/>
      <c r="F838" s="147"/>
      <c r="G838" s="147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  <c r="T838" s="147"/>
      <c r="U838" s="147"/>
      <c r="V838" s="147"/>
      <c r="W838" s="147"/>
      <c r="X838" s="147"/>
      <c r="Y838" s="147"/>
      <c r="Z838" s="147"/>
    </row>
    <row r="839" spans="1:26" ht="12.75" customHeight="1">
      <c r="A839" s="147"/>
      <c r="B839" s="59"/>
      <c r="C839" s="147"/>
      <c r="D839" s="204"/>
      <c r="E839" s="147"/>
      <c r="F839" s="147"/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</row>
    <row r="840" spans="1:26" ht="12.75" customHeight="1">
      <c r="A840" s="147"/>
      <c r="B840" s="59"/>
      <c r="C840" s="147"/>
      <c r="D840" s="204"/>
      <c r="E840" s="147"/>
      <c r="F840" s="147"/>
      <c r="G840" s="147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  <c r="U840" s="147"/>
      <c r="V840" s="147"/>
      <c r="W840" s="147"/>
      <c r="X840" s="147"/>
      <c r="Y840" s="147"/>
      <c r="Z840" s="147"/>
    </row>
    <row r="841" spans="1:26" ht="12.75" customHeight="1">
      <c r="A841" s="147"/>
      <c r="B841" s="59"/>
      <c r="C841" s="147"/>
      <c r="D841" s="204"/>
      <c r="E841" s="147"/>
      <c r="F841" s="147"/>
      <c r="G841" s="147"/>
      <c r="H841" s="147"/>
      <c r="I841" s="147"/>
      <c r="J841" s="147"/>
      <c r="K841" s="147"/>
      <c r="L841" s="147"/>
      <c r="M841" s="147"/>
      <c r="N841" s="147"/>
      <c r="O841" s="147"/>
      <c r="P841" s="147"/>
      <c r="Q841" s="147"/>
      <c r="R841" s="147"/>
      <c r="S841" s="147"/>
      <c r="T841" s="147"/>
      <c r="U841" s="147"/>
      <c r="V841" s="147"/>
      <c r="W841" s="147"/>
      <c r="X841" s="147"/>
      <c r="Y841" s="147"/>
      <c r="Z841" s="147"/>
    </row>
    <row r="842" spans="1:26" ht="12.75" customHeight="1">
      <c r="A842" s="147"/>
      <c r="B842" s="59"/>
      <c r="C842" s="147"/>
      <c r="D842" s="204"/>
      <c r="E842" s="147"/>
      <c r="F842" s="147"/>
      <c r="G842" s="147"/>
      <c r="H842" s="147"/>
      <c r="I842" s="147"/>
      <c r="J842" s="147"/>
      <c r="K842" s="147"/>
      <c r="L842" s="147"/>
      <c r="M842" s="147"/>
      <c r="N842" s="147"/>
      <c r="O842" s="147"/>
      <c r="P842" s="147"/>
      <c r="Q842" s="147"/>
      <c r="R842" s="147"/>
      <c r="S842" s="147"/>
      <c r="T842" s="147"/>
      <c r="U842" s="147"/>
      <c r="V842" s="147"/>
      <c r="W842" s="147"/>
      <c r="X842" s="147"/>
      <c r="Y842" s="147"/>
      <c r="Z842" s="147"/>
    </row>
    <row r="843" spans="1:26" ht="12.75" customHeight="1">
      <c r="A843" s="147"/>
      <c r="B843" s="59"/>
      <c r="C843" s="147"/>
      <c r="D843" s="204"/>
      <c r="E843" s="147"/>
      <c r="F843" s="147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147"/>
      <c r="S843" s="147"/>
      <c r="T843" s="147"/>
      <c r="U843" s="147"/>
      <c r="V843" s="147"/>
      <c r="W843" s="147"/>
      <c r="X843" s="147"/>
      <c r="Y843" s="147"/>
      <c r="Z843" s="147"/>
    </row>
    <row r="844" spans="1:26" ht="12.75" customHeight="1">
      <c r="A844" s="147"/>
      <c r="B844" s="59"/>
      <c r="C844" s="147"/>
      <c r="D844" s="204"/>
      <c r="E844" s="147"/>
      <c r="F844" s="147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  <c r="T844" s="147"/>
      <c r="U844" s="147"/>
      <c r="V844" s="147"/>
      <c r="W844" s="147"/>
      <c r="X844" s="147"/>
      <c r="Y844" s="147"/>
      <c r="Z844" s="147"/>
    </row>
    <row r="845" spans="1:26" ht="12.75" customHeight="1">
      <c r="A845" s="147"/>
      <c r="B845" s="59"/>
      <c r="C845" s="147"/>
      <c r="D845" s="204"/>
      <c r="E845" s="147"/>
      <c r="F845" s="147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</row>
    <row r="846" spans="1:26" ht="12.75" customHeight="1">
      <c r="A846" s="147"/>
      <c r="B846" s="59"/>
      <c r="C846" s="147"/>
      <c r="D846" s="204"/>
      <c r="E846" s="147"/>
      <c r="F846" s="147"/>
      <c r="G846" s="147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</row>
    <row r="847" spans="1:26" ht="12.75" customHeight="1">
      <c r="A847" s="147"/>
      <c r="B847" s="59"/>
      <c r="C847" s="147"/>
      <c r="D847" s="204"/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147"/>
      <c r="S847" s="147"/>
      <c r="T847" s="147"/>
      <c r="U847" s="147"/>
      <c r="V847" s="147"/>
      <c r="W847" s="147"/>
      <c r="X847" s="147"/>
      <c r="Y847" s="147"/>
      <c r="Z847" s="147"/>
    </row>
    <row r="848" spans="1:26" ht="12.75" customHeight="1">
      <c r="A848" s="147"/>
      <c r="B848" s="59"/>
      <c r="C848" s="147"/>
      <c r="D848" s="204"/>
      <c r="E848" s="147"/>
      <c r="F848" s="147"/>
      <c r="G848" s="147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147"/>
      <c r="S848" s="147"/>
      <c r="T848" s="147"/>
      <c r="U848" s="147"/>
      <c r="V848" s="147"/>
      <c r="W848" s="147"/>
      <c r="X848" s="147"/>
      <c r="Y848" s="147"/>
      <c r="Z848" s="147"/>
    </row>
    <row r="849" spans="1:26" ht="12.75" customHeight="1">
      <c r="A849" s="147"/>
      <c r="B849" s="59"/>
      <c r="C849" s="147"/>
      <c r="D849" s="204"/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47"/>
      <c r="Y849" s="147"/>
      <c r="Z849" s="147"/>
    </row>
    <row r="850" spans="1:26" ht="12.75" customHeight="1">
      <c r="A850" s="147"/>
      <c r="B850" s="59"/>
      <c r="C850" s="147"/>
      <c r="D850" s="204"/>
      <c r="E850" s="147"/>
      <c r="F850" s="147"/>
      <c r="G850" s="147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147"/>
      <c r="S850" s="147"/>
      <c r="T850" s="147"/>
      <c r="U850" s="147"/>
      <c r="V850" s="147"/>
      <c r="W850" s="147"/>
      <c r="X850" s="147"/>
      <c r="Y850" s="147"/>
      <c r="Z850" s="147"/>
    </row>
    <row r="851" spans="1:26" ht="12.75" customHeight="1">
      <c r="A851" s="147"/>
      <c r="B851" s="59"/>
      <c r="C851" s="147"/>
      <c r="D851" s="204"/>
      <c r="E851" s="147"/>
      <c r="F851" s="147"/>
      <c r="G851" s="147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  <c r="T851" s="147"/>
      <c r="U851" s="147"/>
      <c r="V851" s="147"/>
      <c r="W851" s="147"/>
      <c r="X851" s="147"/>
      <c r="Y851" s="147"/>
      <c r="Z851" s="147"/>
    </row>
    <row r="852" spans="1:26" ht="12.75" customHeight="1">
      <c r="A852" s="147"/>
      <c r="B852" s="59"/>
      <c r="C852" s="147"/>
      <c r="D852" s="204"/>
      <c r="E852" s="147"/>
      <c r="F852" s="147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  <c r="Q852" s="147"/>
      <c r="R852" s="147"/>
      <c r="S852" s="147"/>
      <c r="T852" s="147"/>
      <c r="U852" s="147"/>
      <c r="V852" s="147"/>
      <c r="W852" s="147"/>
      <c r="X852" s="147"/>
      <c r="Y852" s="147"/>
      <c r="Z852" s="147"/>
    </row>
    <row r="853" spans="1:26" ht="12.75" customHeight="1">
      <c r="A853" s="147"/>
      <c r="B853" s="59"/>
      <c r="C853" s="147"/>
      <c r="D853" s="204"/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  <c r="T853" s="147"/>
      <c r="U853" s="147"/>
      <c r="V853" s="147"/>
      <c r="W853" s="147"/>
      <c r="X853" s="147"/>
      <c r="Y853" s="147"/>
      <c r="Z853" s="147"/>
    </row>
    <row r="854" spans="1:26" ht="12.75" customHeight="1">
      <c r="A854" s="147"/>
      <c r="B854" s="59"/>
      <c r="C854" s="147"/>
      <c r="D854" s="204"/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  <c r="T854" s="147"/>
      <c r="U854" s="147"/>
      <c r="V854" s="147"/>
      <c r="W854" s="147"/>
      <c r="X854" s="147"/>
      <c r="Y854" s="147"/>
      <c r="Z854" s="147"/>
    </row>
    <row r="855" spans="1:26" ht="12.75" customHeight="1">
      <c r="A855" s="147"/>
      <c r="B855" s="59"/>
      <c r="C855" s="147"/>
      <c r="D855" s="204"/>
      <c r="E855" s="147"/>
      <c r="F855" s="147"/>
      <c r="G855" s="147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  <c r="T855" s="147"/>
      <c r="U855" s="147"/>
      <c r="V855" s="147"/>
      <c r="W855" s="147"/>
      <c r="X855" s="147"/>
      <c r="Y855" s="147"/>
      <c r="Z855" s="147"/>
    </row>
    <row r="856" spans="1:26" ht="12.75" customHeight="1">
      <c r="A856" s="147"/>
      <c r="B856" s="59"/>
      <c r="C856" s="147"/>
      <c r="D856" s="204"/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147"/>
      <c r="S856" s="147"/>
      <c r="T856" s="147"/>
      <c r="U856" s="147"/>
      <c r="V856" s="147"/>
      <c r="W856" s="147"/>
      <c r="X856" s="147"/>
      <c r="Y856" s="147"/>
      <c r="Z856" s="147"/>
    </row>
    <row r="857" spans="1:26" ht="12.75" customHeight="1">
      <c r="A857" s="147"/>
      <c r="B857" s="59"/>
      <c r="C857" s="147"/>
      <c r="D857" s="204"/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147"/>
      <c r="S857" s="147"/>
      <c r="T857" s="147"/>
      <c r="U857" s="147"/>
      <c r="V857" s="147"/>
      <c r="W857" s="147"/>
      <c r="X857" s="147"/>
      <c r="Y857" s="147"/>
      <c r="Z857" s="147"/>
    </row>
    <row r="858" spans="1:26" ht="12.75" customHeight="1">
      <c r="A858" s="147"/>
      <c r="B858" s="59"/>
      <c r="C858" s="147"/>
      <c r="D858" s="204"/>
      <c r="E858" s="147"/>
      <c r="F858" s="147"/>
      <c r="G858" s="147"/>
      <c r="H858" s="147"/>
      <c r="I858" s="147"/>
      <c r="J858" s="147"/>
      <c r="K858" s="147"/>
      <c r="L858" s="147"/>
      <c r="M858" s="147"/>
      <c r="N858" s="147"/>
      <c r="O858" s="147"/>
      <c r="P858" s="147"/>
      <c r="Q858" s="147"/>
      <c r="R858" s="147"/>
      <c r="S858" s="147"/>
      <c r="T858" s="147"/>
      <c r="U858" s="147"/>
      <c r="V858" s="147"/>
      <c r="W858" s="147"/>
      <c r="X858" s="147"/>
      <c r="Y858" s="147"/>
      <c r="Z858" s="147"/>
    </row>
    <row r="859" spans="1:26" ht="12.75" customHeight="1">
      <c r="A859" s="147"/>
      <c r="B859" s="59"/>
      <c r="C859" s="147"/>
      <c r="D859" s="204"/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147"/>
      <c r="S859" s="147"/>
      <c r="T859" s="147"/>
      <c r="U859" s="147"/>
      <c r="V859" s="147"/>
      <c r="W859" s="147"/>
      <c r="X859" s="147"/>
      <c r="Y859" s="147"/>
      <c r="Z859" s="147"/>
    </row>
    <row r="860" spans="1:26" ht="12.75" customHeight="1">
      <c r="A860" s="147"/>
      <c r="B860" s="59"/>
      <c r="C860" s="147"/>
      <c r="D860" s="204"/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147"/>
      <c r="S860" s="147"/>
      <c r="T860" s="147"/>
      <c r="U860" s="147"/>
      <c r="V860" s="147"/>
      <c r="W860" s="147"/>
      <c r="X860" s="147"/>
      <c r="Y860" s="147"/>
      <c r="Z860" s="147"/>
    </row>
    <row r="861" spans="1:26" ht="12.75" customHeight="1">
      <c r="A861" s="147"/>
      <c r="B861" s="59"/>
      <c r="C861" s="147"/>
      <c r="D861" s="204"/>
      <c r="E861" s="147"/>
      <c r="F861" s="147"/>
      <c r="G861" s="147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147"/>
      <c r="S861" s="147"/>
      <c r="T861" s="147"/>
      <c r="U861" s="147"/>
      <c r="V861" s="147"/>
      <c r="W861" s="147"/>
      <c r="X861" s="147"/>
      <c r="Y861" s="147"/>
      <c r="Z861" s="147"/>
    </row>
    <row r="862" spans="1:26" ht="12.75" customHeight="1">
      <c r="A862" s="147"/>
      <c r="B862" s="59"/>
      <c r="C862" s="147"/>
      <c r="D862" s="204"/>
      <c r="E862" s="147"/>
      <c r="F862" s="147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  <c r="T862" s="147"/>
      <c r="U862" s="147"/>
      <c r="V862" s="147"/>
      <c r="W862" s="147"/>
      <c r="X862" s="147"/>
      <c r="Y862" s="147"/>
      <c r="Z862" s="147"/>
    </row>
    <row r="863" spans="1:26" ht="12.75" customHeight="1">
      <c r="A863" s="147"/>
      <c r="B863" s="59"/>
      <c r="C863" s="147"/>
      <c r="D863" s="204"/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X863" s="147"/>
      <c r="Y863" s="147"/>
      <c r="Z863" s="147"/>
    </row>
    <row r="864" spans="1:26" ht="12.75" customHeight="1">
      <c r="A864" s="147"/>
      <c r="B864" s="59"/>
      <c r="C864" s="147"/>
      <c r="D864" s="204"/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  <c r="U864" s="147"/>
      <c r="V864" s="147"/>
      <c r="W864" s="147"/>
      <c r="X864" s="147"/>
      <c r="Y864" s="147"/>
      <c r="Z864" s="147"/>
    </row>
    <row r="865" spans="1:26" ht="12.75" customHeight="1">
      <c r="A865" s="147"/>
      <c r="B865" s="59"/>
      <c r="C865" s="147"/>
      <c r="D865" s="204"/>
      <c r="E865" s="147"/>
      <c r="F865" s="147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147"/>
      <c r="S865" s="147"/>
      <c r="T865" s="147"/>
      <c r="U865" s="147"/>
      <c r="V865" s="147"/>
      <c r="W865" s="147"/>
      <c r="X865" s="147"/>
      <c r="Y865" s="147"/>
      <c r="Z865" s="147"/>
    </row>
    <row r="866" spans="1:26" ht="12.75" customHeight="1">
      <c r="A866" s="147"/>
      <c r="B866" s="59"/>
      <c r="C866" s="147"/>
      <c r="D866" s="204"/>
      <c r="E866" s="147"/>
      <c r="F866" s="147"/>
      <c r="G866" s="147"/>
      <c r="H866" s="147"/>
      <c r="I866" s="147"/>
      <c r="J866" s="147"/>
      <c r="K866" s="147"/>
      <c r="L866" s="147"/>
      <c r="M866" s="147"/>
      <c r="N866" s="147"/>
      <c r="O866" s="147"/>
      <c r="P866" s="147"/>
      <c r="Q866" s="147"/>
      <c r="R866" s="147"/>
      <c r="S866" s="147"/>
      <c r="T866" s="147"/>
      <c r="U866" s="147"/>
      <c r="V866" s="147"/>
      <c r="W866" s="147"/>
      <c r="X866" s="147"/>
      <c r="Y866" s="147"/>
      <c r="Z866" s="147"/>
    </row>
    <row r="867" spans="1:26" ht="12.75" customHeight="1">
      <c r="A867" s="147"/>
      <c r="B867" s="59"/>
      <c r="C867" s="147"/>
      <c r="D867" s="204"/>
      <c r="E867" s="147"/>
      <c r="F867" s="147"/>
      <c r="G867" s="147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  <c r="T867" s="147"/>
      <c r="U867" s="147"/>
      <c r="V867" s="147"/>
      <c r="W867" s="147"/>
      <c r="X867" s="147"/>
      <c r="Y867" s="147"/>
      <c r="Z867" s="147"/>
    </row>
    <row r="868" spans="1:26" ht="12.75" customHeight="1">
      <c r="A868" s="147"/>
      <c r="B868" s="59"/>
      <c r="C868" s="147"/>
      <c r="D868" s="204"/>
      <c r="E868" s="147"/>
      <c r="F868" s="147"/>
      <c r="G868" s="147"/>
      <c r="H868" s="147"/>
      <c r="I868" s="147"/>
      <c r="J868" s="147"/>
      <c r="K868" s="147"/>
      <c r="L868" s="147"/>
      <c r="M868" s="147"/>
      <c r="N868" s="147"/>
      <c r="O868" s="147"/>
      <c r="P868" s="147"/>
      <c r="Q868" s="147"/>
      <c r="R868" s="147"/>
      <c r="S868" s="147"/>
      <c r="T868" s="147"/>
      <c r="U868" s="147"/>
      <c r="V868" s="147"/>
      <c r="W868" s="147"/>
      <c r="X868" s="147"/>
      <c r="Y868" s="147"/>
      <c r="Z868" s="147"/>
    </row>
    <row r="869" spans="1:26" ht="12.75" customHeight="1">
      <c r="A869" s="147"/>
      <c r="B869" s="59"/>
      <c r="C869" s="147"/>
      <c r="D869" s="204"/>
      <c r="E869" s="147"/>
      <c r="F869" s="14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47"/>
      <c r="U869" s="147"/>
      <c r="V869" s="147"/>
      <c r="W869" s="147"/>
      <c r="X869" s="147"/>
      <c r="Y869" s="147"/>
      <c r="Z869" s="147"/>
    </row>
    <row r="870" spans="1:26" ht="12.75" customHeight="1">
      <c r="A870" s="147"/>
      <c r="B870" s="59"/>
      <c r="C870" s="147"/>
      <c r="D870" s="204"/>
      <c r="E870" s="147"/>
      <c r="F870" s="147"/>
      <c r="G870" s="147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47"/>
      <c r="S870" s="147"/>
      <c r="T870" s="147"/>
      <c r="U870" s="147"/>
      <c r="V870" s="147"/>
      <c r="W870" s="147"/>
      <c r="X870" s="147"/>
      <c r="Y870" s="147"/>
      <c r="Z870" s="147"/>
    </row>
    <row r="871" spans="1:26" ht="12.75" customHeight="1">
      <c r="A871" s="147"/>
      <c r="B871" s="59"/>
      <c r="C871" s="147"/>
      <c r="D871" s="204"/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147"/>
      <c r="Y871" s="147"/>
      <c r="Z871" s="147"/>
    </row>
    <row r="872" spans="1:26" ht="12.75" customHeight="1">
      <c r="A872" s="147"/>
      <c r="B872" s="59"/>
      <c r="C872" s="147"/>
      <c r="D872" s="204"/>
      <c r="E872" s="147"/>
      <c r="F872" s="147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  <c r="T872" s="147"/>
      <c r="U872" s="147"/>
      <c r="V872" s="147"/>
      <c r="W872" s="147"/>
      <c r="X872" s="147"/>
      <c r="Y872" s="147"/>
      <c r="Z872" s="147"/>
    </row>
    <row r="873" spans="1:26" ht="12.75" customHeight="1">
      <c r="A873" s="147"/>
      <c r="B873" s="59"/>
      <c r="C873" s="147"/>
      <c r="D873" s="204"/>
      <c r="E873" s="147"/>
      <c r="F873" s="147"/>
      <c r="G873" s="147"/>
      <c r="H873" s="147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</row>
    <row r="874" spans="1:26" ht="12.75" customHeight="1">
      <c r="A874" s="147"/>
      <c r="B874" s="59"/>
      <c r="C874" s="147"/>
      <c r="D874" s="204"/>
      <c r="E874" s="147"/>
      <c r="F874" s="147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47"/>
      <c r="S874" s="147"/>
      <c r="T874" s="147"/>
      <c r="U874" s="147"/>
      <c r="V874" s="147"/>
      <c r="W874" s="147"/>
      <c r="X874" s="147"/>
      <c r="Y874" s="147"/>
      <c r="Z874" s="147"/>
    </row>
    <row r="875" spans="1:26" ht="12.75" customHeight="1">
      <c r="A875" s="147"/>
      <c r="B875" s="59"/>
      <c r="C875" s="147"/>
      <c r="D875" s="204"/>
      <c r="E875" s="147"/>
      <c r="F875" s="147"/>
      <c r="G875" s="147"/>
      <c r="H875" s="147"/>
      <c r="I875" s="147"/>
      <c r="J875" s="147"/>
      <c r="K875" s="147"/>
      <c r="L875" s="147"/>
      <c r="M875" s="147"/>
      <c r="N875" s="147"/>
      <c r="O875" s="147"/>
      <c r="P875" s="147"/>
      <c r="Q875" s="147"/>
      <c r="R875" s="147"/>
      <c r="S875" s="147"/>
      <c r="T875" s="147"/>
      <c r="U875" s="147"/>
      <c r="V875" s="147"/>
      <c r="W875" s="147"/>
      <c r="X875" s="147"/>
      <c r="Y875" s="147"/>
      <c r="Z875" s="147"/>
    </row>
    <row r="876" spans="1:26" ht="12.75" customHeight="1">
      <c r="A876" s="147"/>
      <c r="B876" s="59"/>
      <c r="C876" s="147"/>
      <c r="D876" s="204"/>
      <c r="E876" s="147"/>
      <c r="F876" s="147"/>
      <c r="G876" s="147"/>
      <c r="H876" s="147"/>
      <c r="I876" s="147"/>
      <c r="J876" s="147"/>
      <c r="K876" s="147"/>
      <c r="L876" s="147"/>
      <c r="M876" s="147"/>
      <c r="N876" s="147"/>
      <c r="O876" s="147"/>
      <c r="P876" s="147"/>
      <c r="Q876" s="147"/>
      <c r="R876" s="147"/>
      <c r="S876" s="147"/>
      <c r="T876" s="147"/>
      <c r="U876" s="147"/>
      <c r="V876" s="147"/>
      <c r="W876" s="147"/>
      <c r="X876" s="147"/>
      <c r="Y876" s="147"/>
      <c r="Z876" s="147"/>
    </row>
    <row r="877" spans="1:26" ht="12.75" customHeight="1">
      <c r="A877" s="147"/>
      <c r="B877" s="59"/>
      <c r="C877" s="147"/>
      <c r="D877" s="204"/>
      <c r="E877" s="147"/>
      <c r="F877" s="147"/>
      <c r="G877" s="147"/>
      <c r="H877" s="147"/>
      <c r="I877" s="147"/>
      <c r="J877" s="147"/>
      <c r="K877" s="147"/>
      <c r="L877" s="147"/>
      <c r="M877" s="147"/>
      <c r="N877" s="147"/>
      <c r="O877" s="147"/>
      <c r="P877" s="147"/>
      <c r="Q877" s="147"/>
      <c r="R877" s="147"/>
      <c r="S877" s="147"/>
      <c r="T877" s="147"/>
      <c r="U877" s="147"/>
      <c r="V877" s="147"/>
      <c r="W877" s="147"/>
      <c r="X877" s="147"/>
      <c r="Y877" s="147"/>
      <c r="Z877" s="147"/>
    </row>
    <row r="878" spans="1:26" ht="12.75" customHeight="1">
      <c r="A878" s="147"/>
      <c r="B878" s="59"/>
      <c r="C878" s="147"/>
      <c r="D878" s="204"/>
      <c r="E878" s="147"/>
      <c r="F878" s="147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  <c r="U878" s="147"/>
      <c r="V878" s="147"/>
      <c r="W878" s="147"/>
      <c r="X878" s="147"/>
      <c r="Y878" s="147"/>
      <c r="Z878" s="147"/>
    </row>
    <row r="879" spans="1:26" ht="12.75" customHeight="1">
      <c r="A879" s="147"/>
      <c r="B879" s="59"/>
      <c r="C879" s="147"/>
      <c r="D879" s="204"/>
      <c r="E879" s="147"/>
      <c r="F879" s="147"/>
      <c r="G879" s="147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  <c r="T879" s="147"/>
      <c r="U879" s="147"/>
      <c r="V879" s="147"/>
      <c r="W879" s="147"/>
      <c r="X879" s="147"/>
      <c r="Y879" s="147"/>
      <c r="Z879" s="147"/>
    </row>
    <row r="880" spans="1:26" ht="12.75" customHeight="1">
      <c r="A880" s="147"/>
      <c r="B880" s="59"/>
      <c r="C880" s="147"/>
      <c r="D880" s="204"/>
      <c r="E880" s="147"/>
      <c r="F880" s="147"/>
      <c r="G880" s="147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/>
      <c r="V880" s="147"/>
      <c r="W880" s="147"/>
      <c r="X880" s="147"/>
      <c r="Y880" s="147"/>
      <c r="Z880" s="147"/>
    </row>
    <row r="881" spans="1:26" ht="12.75" customHeight="1">
      <c r="A881" s="147"/>
      <c r="B881" s="59"/>
      <c r="C881" s="147"/>
      <c r="D881" s="204"/>
      <c r="E881" s="147"/>
      <c r="F881" s="147"/>
      <c r="G881" s="147"/>
      <c r="H881" s="147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</row>
    <row r="882" spans="1:26" ht="12.75" customHeight="1">
      <c r="A882" s="147"/>
      <c r="B882" s="59"/>
      <c r="C882" s="147"/>
      <c r="D882" s="204"/>
      <c r="E882" s="147"/>
      <c r="F882" s="147"/>
      <c r="G882" s="147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</row>
    <row r="883" spans="1:26" ht="12.75" customHeight="1">
      <c r="A883" s="147"/>
      <c r="B883" s="59"/>
      <c r="C883" s="147"/>
      <c r="D883" s="204"/>
      <c r="E883" s="147"/>
      <c r="F883" s="147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47"/>
      <c r="Y883" s="147"/>
      <c r="Z883" s="147"/>
    </row>
    <row r="884" spans="1:26" ht="12.75" customHeight="1">
      <c r="A884" s="147"/>
      <c r="B884" s="59"/>
      <c r="C884" s="147"/>
      <c r="D884" s="204"/>
      <c r="E884" s="147"/>
      <c r="F884" s="147"/>
      <c r="G884" s="147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  <c r="U884" s="147"/>
      <c r="V884" s="147"/>
      <c r="W884" s="147"/>
      <c r="X884" s="147"/>
      <c r="Y884" s="147"/>
      <c r="Z884" s="147"/>
    </row>
    <row r="885" spans="1:26" ht="12.75" customHeight="1">
      <c r="A885" s="147"/>
      <c r="B885" s="59"/>
      <c r="C885" s="147"/>
      <c r="D885" s="204"/>
      <c r="E885" s="147"/>
      <c r="F885" s="147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47"/>
      <c r="Y885" s="147"/>
      <c r="Z885" s="147"/>
    </row>
    <row r="886" spans="1:26" ht="12.75" customHeight="1">
      <c r="A886" s="147"/>
      <c r="B886" s="59"/>
      <c r="C886" s="147"/>
      <c r="D886" s="204"/>
      <c r="E886" s="147"/>
      <c r="F886" s="147"/>
      <c r="G886" s="147"/>
      <c r="H886" s="147"/>
      <c r="I886" s="147"/>
      <c r="J886" s="147"/>
      <c r="K886" s="147"/>
      <c r="L886" s="147"/>
      <c r="M886" s="147"/>
      <c r="N886" s="147"/>
      <c r="O886" s="147"/>
      <c r="P886" s="147"/>
      <c r="Q886" s="147"/>
      <c r="R886" s="147"/>
      <c r="S886" s="147"/>
      <c r="T886" s="147"/>
      <c r="U886" s="147"/>
      <c r="V886" s="147"/>
      <c r="W886" s="147"/>
      <c r="X886" s="147"/>
      <c r="Y886" s="147"/>
      <c r="Z886" s="147"/>
    </row>
    <row r="887" spans="1:26" ht="12.75" customHeight="1">
      <c r="A887" s="147"/>
      <c r="B887" s="59"/>
      <c r="C887" s="147"/>
      <c r="D887" s="204"/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</row>
    <row r="888" spans="1:26" ht="12.75" customHeight="1">
      <c r="A888" s="147"/>
      <c r="B888" s="59"/>
      <c r="C888" s="147"/>
      <c r="D888" s="204"/>
      <c r="E888" s="147"/>
      <c r="F888" s="147"/>
      <c r="G888" s="147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  <c r="T888" s="147"/>
      <c r="U888" s="147"/>
      <c r="V888" s="147"/>
      <c r="W888" s="147"/>
      <c r="X888" s="147"/>
      <c r="Y888" s="147"/>
      <c r="Z888" s="147"/>
    </row>
    <row r="889" spans="1:26" ht="12.75" customHeight="1">
      <c r="A889" s="147"/>
      <c r="B889" s="59"/>
      <c r="C889" s="147"/>
      <c r="D889" s="204"/>
      <c r="E889" s="147"/>
      <c r="F889" s="147"/>
      <c r="G889" s="147"/>
      <c r="H889" s="147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  <c r="T889" s="147"/>
      <c r="U889" s="147"/>
      <c r="V889" s="147"/>
      <c r="W889" s="147"/>
      <c r="X889" s="147"/>
      <c r="Y889" s="147"/>
      <c r="Z889" s="147"/>
    </row>
    <row r="890" spans="1:26" ht="12.75" customHeight="1">
      <c r="A890" s="147"/>
      <c r="B890" s="59"/>
      <c r="C890" s="147"/>
      <c r="D890" s="204"/>
      <c r="E890" s="147"/>
      <c r="F890" s="147"/>
      <c r="G890" s="147"/>
      <c r="H890" s="147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  <c r="T890" s="147"/>
      <c r="U890" s="147"/>
      <c r="V890" s="147"/>
      <c r="W890" s="147"/>
      <c r="X890" s="147"/>
      <c r="Y890" s="147"/>
      <c r="Z890" s="147"/>
    </row>
    <row r="891" spans="1:26" ht="12.75" customHeight="1">
      <c r="A891" s="147"/>
      <c r="B891" s="59"/>
      <c r="C891" s="147"/>
      <c r="D891" s="204"/>
      <c r="E891" s="147"/>
      <c r="F891" s="147"/>
      <c r="G891" s="147"/>
      <c r="H891" s="147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  <c r="T891" s="147"/>
      <c r="U891" s="147"/>
      <c r="V891" s="147"/>
      <c r="W891" s="147"/>
      <c r="X891" s="147"/>
      <c r="Y891" s="147"/>
      <c r="Z891" s="147"/>
    </row>
    <row r="892" spans="1:26" ht="12.75" customHeight="1">
      <c r="A892" s="147"/>
      <c r="B892" s="59"/>
      <c r="C892" s="147"/>
      <c r="D892" s="204"/>
      <c r="E892" s="147"/>
      <c r="F892" s="147"/>
      <c r="G892" s="147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  <c r="T892" s="147"/>
      <c r="U892" s="147"/>
      <c r="V892" s="147"/>
      <c r="W892" s="147"/>
      <c r="X892" s="147"/>
      <c r="Y892" s="147"/>
      <c r="Z892" s="147"/>
    </row>
    <row r="893" spans="1:26" ht="12.75" customHeight="1">
      <c r="A893" s="147"/>
      <c r="B893" s="59"/>
      <c r="C893" s="147"/>
      <c r="D893" s="204"/>
      <c r="E893" s="147"/>
      <c r="F893" s="147"/>
      <c r="G893" s="147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  <c r="T893" s="147"/>
      <c r="U893" s="147"/>
      <c r="V893" s="147"/>
      <c r="W893" s="147"/>
      <c r="X893" s="147"/>
      <c r="Y893" s="147"/>
      <c r="Z893" s="147"/>
    </row>
    <row r="894" spans="1:26" ht="12.75" customHeight="1">
      <c r="A894" s="147"/>
      <c r="B894" s="59"/>
      <c r="C894" s="147"/>
      <c r="D894" s="204"/>
      <c r="E894" s="147"/>
      <c r="F894" s="147"/>
      <c r="G894" s="147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/>
      <c r="R894" s="147"/>
      <c r="S894" s="147"/>
      <c r="T894" s="147"/>
      <c r="U894" s="147"/>
      <c r="V894" s="147"/>
      <c r="W894" s="147"/>
      <c r="X894" s="147"/>
      <c r="Y894" s="147"/>
      <c r="Z894" s="147"/>
    </row>
    <row r="895" spans="1:26" ht="12.75" customHeight="1">
      <c r="A895" s="147"/>
      <c r="B895" s="59"/>
      <c r="C895" s="147"/>
      <c r="D895" s="204"/>
      <c r="E895" s="147"/>
      <c r="F895" s="147"/>
      <c r="G895" s="147"/>
      <c r="H895" s="147"/>
      <c r="I895" s="147"/>
      <c r="J895" s="147"/>
      <c r="K895" s="147"/>
      <c r="L895" s="147"/>
      <c r="M895" s="147"/>
      <c r="N895" s="147"/>
      <c r="O895" s="147"/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</row>
    <row r="896" spans="1:26" ht="12.75" customHeight="1">
      <c r="A896" s="147"/>
      <c r="B896" s="59"/>
      <c r="C896" s="147"/>
      <c r="D896" s="204"/>
      <c r="E896" s="147"/>
      <c r="F896" s="147"/>
      <c r="G896" s="147"/>
      <c r="H896" s="147"/>
      <c r="I896" s="147"/>
      <c r="J896" s="147"/>
      <c r="K896" s="147"/>
      <c r="L896" s="147"/>
      <c r="M896" s="147"/>
      <c r="N896" s="147"/>
      <c r="O896" s="147"/>
      <c r="P896" s="147"/>
      <c r="Q896" s="147"/>
      <c r="R896" s="147"/>
      <c r="S896" s="147"/>
      <c r="T896" s="147"/>
      <c r="U896" s="147"/>
      <c r="V896" s="147"/>
      <c r="W896" s="147"/>
      <c r="X896" s="147"/>
      <c r="Y896" s="147"/>
      <c r="Z896" s="147"/>
    </row>
    <row r="897" spans="1:26" ht="12.75" customHeight="1">
      <c r="A897" s="147"/>
      <c r="B897" s="59"/>
      <c r="C897" s="147"/>
      <c r="D897" s="204"/>
      <c r="E897" s="147"/>
      <c r="F897" s="147"/>
      <c r="G897" s="147"/>
      <c r="H897" s="147"/>
      <c r="I897" s="147"/>
      <c r="J897" s="147"/>
      <c r="K897" s="147"/>
      <c r="L897" s="147"/>
      <c r="M897" s="147"/>
      <c r="N897" s="147"/>
      <c r="O897" s="147"/>
      <c r="P897" s="147"/>
      <c r="Q897" s="147"/>
      <c r="R897" s="147"/>
      <c r="S897" s="147"/>
      <c r="T897" s="147"/>
      <c r="U897" s="147"/>
      <c r="V897" s="147"/>
      <c r="W897" s="147"/>
      <c r="X897" s="147"/>
      <c r="Y897" s="147"/>
      <c r="Z897" s="147"/>
    </row>
    <row r="898" spans="1:26" ht="12.75" customHeight="1">
      <c r="A898" s="147"/>
      <c r="B898" s="59"/>
      <c r="C898" s="147"/>
      <c r="D898" s="204"/>
      <c r="E898" s="147"/>
      <c r="F898" s="147"/>
      <c r="G898" s="147"/>
      <c r="H898" s="147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</row>
    <row r="899" spans="1:26" ht="12.75" customHeight="1">
      <c r="A899" s="147"/>
      <c r="B899" s="59"/>
      <c r="C899" s="147"/>
      <c r="D899" s="204"/>
      <c r="E899" s="147"/>
      <c r="F899" s="147"/>
      <c r="G899" s="147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</row>
    <row r="900" spans="1:26" ht="12.75" customHeight="1">
      <c r="A900" s="147"/>
      <c r="B900" s="59"/>
      <c r="C900" s="147"/>
      <c r="D900" s="204"/>
      <c r="E900" s="147"/>
      <c r="F900" s="147"/>
      <c r="G900" s="147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</row>
    <row r="901" spans="1:26" ht="12.75" customHeight="1">
      <c r="A901" s="147"/>
      <c r="B901" s="59"/>
      <c r="C901" s="147"/>
      <c r="D901" s="204"/>
      <c r="E901" s="147"/>
      <c r="F901" s="147"/>
      <c r="G901" s="147"/>
      <c r="H901" s="147"/>
      <c r="I901" s="147"/>
      <c r="J901" s="147"/>
      <c r="K901" s="147"/>
      <c r="L901" s="147"/>
      <c r="M901" s="147"/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</row>
    <row r="902" spans="1:26" ht="12.75" customHeight="1">
      <c r="A902" s="147"/>
      <c r="B902" s="59"/>
      <c r="C902" s="147"/>
      <c r="D902" s="204"/>
      <c r="E902" s="147"/>
      <c r="F902" s="147"/>
      <c r="G902" s="147"/>
      <c r="H902" s="147"/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</row>
    <row r="903" spans="1:26" ht="12.75" customHeight="1">
      <c r="A903" s="147"/>
      <c r="B903" s="59"/>
      <c r="C903" s="147"/>
      <c r="D903" s="204"/>
      <c r="E903" s="147"/>
      <c r="F903" s="147"/>
      <c r="G903" s="147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</row>
    <row r="904" spans="1:26" ht="12.75" customHeight="1">
      <c r="A904" s="147"/>
      <c r="B904" s="59"/>
      <c r="C904" s="147"/>
      <c r="D904" s="204"/>
      <c r="E904" s="147"/>
      <c r="F904" s="147"/>
      <c r="G904" s="147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</row>
    <row r="905" spans="1:26" ht="12.75" customHeight="1">
      <c r="A905" s="147"/>
      <c r="B905" s="59"/>
      <c r="C905" s="147"/>
      <c r="D905" s="204"/>
      <c r="E905" s="147"/>
      <c r="F905" s="147"/>
      <c r="G905" s="147"/>
      <c r="H905" s="147"/>
      <c r="I905" s="147"/>
      <c r="J905" s="147"/>
      <c r="K905" s="147"/>
      <c r="L905" s="147"/>
      <c r="M905" s="147"/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</row>
    <row r="906" spans="1:26" ht="12.75" customHeight="1">
      <c r="A906" s="147"/>
      <c r="B906" s="59"/>
      <c r="C906" s="147"/>
      <c r="D906" s="204"/>
      <c r="E906" s="147"/>
      <c r="F906" s="147"/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</row>
    <row r="907" spans="1:26" ht="12.75" customHeight="1">
      <c r="A907" s="147"/>
      <c r="B907" s="59"/>
      <c r="C907" s="147"/>
      <c r="D907" s="204"/>
      <c r="E907" s="147"/>
      <c r="F907" s="147"/>
      <c r="G907" s="147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</row>
    <row r="908" spans="1:26" ht="12.75" customHeight="1">
      <c r="A908" s="147"/>
      <c r="B908" s="59"/>
      <c r="C908" s="147"/>
      <c r="D908" s="204"/>
      <c r="E908" s="147"/>
      <c r="F908" s="147"/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</row>
    <row r="909" spans="1:26" ht="12.75" customHeight="1">
      <c r="A909" s="147"/>
      <c r="B909" s="59"/>
      <c r="C909" s="147"/>
      <c r="D909" s="204"/>
      <c r="E909" s="147"/>
      <c r="F909" s="147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</row>
    <row r="910" spans="1:26" ht="12.75" customHeight="1">
      <c r="A910" s="147"/>
      <c r="B910" s="59"/>
      <c r="C910" s="147"/>
      <c r="D910" s="204"/>
      <c r="E910" s="147"/>
      <c r="F910" s="147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</row>
    <row r="911" spans="1:26" ht="12.75" customHeight="1">
      <c r="A911" s="147"/>
      <c r="B911" s="59"/>
      <c r="C911" s="147"/>
      <c r="D911" s="204"/>
      <c r="E911" s="147"/>
      <c r="F911" s="147"/>
      <c r="G911" s="147"/>
      <c r="H911" s="147"/>
      <c r="I911" s="147"/>
      <c r="J911" s="147"/>
      <c r="K911" s="147"/>
      <c r="L911" s="147"/>
      <c r="M911" s="147"/>
      <c r="N911" s="147"/>
      <c r="O911" s="147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</row>
    <row r="912" spans="1:26" ht="12.75" customHeight="1">
      <c r="A912" s="147"/>
      <c r="B912" s="59"/>
      <c r="C912" s="147"/>
      <c r="D912" s="204"/>
      <c r="E912" s="147"/>
      <c r="F912" s="147"/>
      <c r="G912" s="147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</row>
    <row r="913" spans="1:26" ht="12.75" customHeight="1">
      <c r="A913" s="147"/>
      <c r="B913" s="59"/>
      <c r="C913" s="147"/>
      <c r="D913" s="204"/>
      <c r="E913" s="147"/>
      <c r="F913" s="147"/>
      <c r="G913" s="147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</row>
    <row r="914" spans="1:26" ht="12.75" customHeight="1">
      <c r="A914" s="147"/>
      <c r="B914" s="59"/>
      <c r="C914" s="147"/>
      <c r="D914" s="204"/>
      <c r="E914" s="147"/>
      <c r="F914" s="147"/>
      <c r="G914" s="147"/>
      <c r="H914" s="147"/>
      <c r="I914" s="147"/>
      <c r="J914" s="147"/>
      <c r="K914" s="147"/>
      <c r="L914" s="147"/>
      <c r="M914" s="147"/>
      <c r="N914" s="147"/>
      <c r="O914" s="147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</row>
    <row r="915" spans="1:26" ht="12.75" customHeight="1">
      <c r="A915" s="147"/>
      <c r="B915" s="59"/>
      <c r="C915" s="147"/>
      <c r="D915" s="204"/>
      <c r="E915" s="147"/>
      <c r="F915" s="147"/>
      <c r="G915" s="147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</row>
    <row r="916" spans="1:26" ht="12.75" customHeight="1">
      <c r="A916" s="147"/>
      <c r="B916" s="59"/>
      <c r="C916" s="147"/>
      <c r="D916" s="204"/>
      <c r="E916" s="147"/>
      <c r="F916" s="147"/>
      <c r="G916" s="147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</row>
    <row r="917" spans="1:26" ht="12.75" customHeight="1">
      <c r="A917" s="147"/>
      <c r="B917" s="59"/>
      <c r="C917" s="147"/>
      <c r="D917" s="204"/>
      <c r="E917" s="147"/>
      <c r="F917" s="147"/>
      <c r="G917" s="147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</row>
    <row r="918" spans="1:26" ht="12.75" customHeight="1">
      <c r="A918" s="147"/>
      <c r="B918" s="59"/>
      <c r="C918" s="147"/>
      <c r="D918" s="204"/>
      <c r="E918" s="147"/>
      <c r="F918" s="147"/>
      <c r="G918" s="147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</row>
    <row r="919" spans="1:26" ht="12.75" customHeight="1">
      <c r="A919" s="147"/>
      <c r="B919" s="59"/>
      <c r="C919" s="147"/>
      <c r="D919" s="204"/>
      <c r="E919" s="147"/>
      <c r="F919" s="147"/>
      <c r="G919" s="147"/>
      <c r="H919" s="147"/>
      <c r="I919" s="147"/>
      <c r="J919" s="147"/>
      <c r="K919" s="147"/>
      <c r="L919" s="147"/>
      <c r="M919" s="147"/>
      <c r="N919" s="147"/>
      <c r="O919" s="14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</row>
    <row r="920" spans="1:26" ht="12.75" customHeight="1">
      <c r="A920" s="147"/>
      <c r="B920" s="59"/>
      <c r="C920" s="147"/>
      <c r="D920" s="204"/>
      <c r="E920" s="147"/>
      <c r="F920" s="147"/>
      <c r="G920" s="147"/>
      <c r="H920" s="147"/>
      <c r="I920" s="147"/>
      <c r="J920" s="147"/>
      <c r="K920" s="147"/>
      <c r="L920" s="147"/>
      <c r="M920" s="147"/>
      <c r="N920" s="147"/>
      <c r="O920" s="14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</row>
    <row r="921" spans="1:26" ht="12.75" customHeight="1">
      <c r="A921" s="147"/>
      <c r="B921" s="59"/>
      <c r="C921" s="147"/>
      <c r="D921" s="204"/>
      <c r="E921" s="147"/>
      <c r="F921" s="147"/>
      <c r="G921" s="147"/>
      <c r="H921" s="147"/>
      <c r="I921" s="147"/>
      <c r="J921" s="147"/>
      <c r="K921" s="147"/>
      <c r="L921" s="147"/>
      <c r="M921" s="147"/>
      <c r="N921" s="147"/>
      <c r="O921" s="14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</row>
    <row r="922" spans="1:26" ht="12.75" customHeight="1">
      <c r="A922" s="147"/>
      <c r="B922" s="59"/>
      <c r="C922" s="147"/>
      <c r="D922" s="204"/>
      <c r="E922" s="147"/>
      <c r="F922" s="147"/>
      <c r="G922" s="147"/>
      <c r="H922" s="147"/>
      <c r="I922" s="147"/>
      <c r="J922" s="147"/>
      <c r="K922" s="147"/>
      <c r="L922" s="147"/>
      <c r="M922" s="147"/>
      <c r="N922" s="147"/>
      <c r="O922" s="14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</row>
    <row r="923" spans="1:26" ht="12.75" customHeight="1">
      <c r="A923" s="147"/>
      <c r="B923" s="59"/>
      <c r="C923" s="147"/>
      <c r="D923" s="204"/>
      <c r="E923" s="147"/>
      <c r="F923" s="147"/>
      <c r="G923" s="147"/>
      <c r="H923" s="147"/>
      <c r="I923" s="147"/>
      <c r="J923" s="147"/>
      <c r="K923" s="147"/>
      <c r="L923" s="147"/>
      <c r="M923" s="147"/>
      <c r="N923" s="147"/>
      <c r="O923" s="14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</row>
    <row r="924" spans="1:26" ht="12.75" customHeight="1">
      <c r="A924" s="147"/>
      <c r="B924" s="59"/>
      <c r="C924" s="147"/>
      <c r="D924" s="204"/>
      <c r="E924" s="147"/>
      <c r="F924" s="147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</row>
    <row r="925" spans="1:26" ht="12.75" customHeight="1">
      <c r="A925" s="147"/>
      <c r="B925" s="59"/>
      <c r="C925" s="147"/>
      <c r="D925" s="204"/>
      <c r="E925" s="147"/>
      <c r="F925" s="147"/>
      <c r="G925" s="147"/>
      <c r="H925" s="147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</row>
    <row r="926" spans="1:26" ht="12.75" customHeight="1">
      <c r="A926" s="147"/>
      <c r="B926" s="59"/>
      <c r="C926" s="147"/>
      <c r="D926" s="204"/>
      <c r="E926" s="147"/>
      <c r="F926" s="147"/>
      <c r="G926" s="147"/>
      <c r="H926" s="147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</row>
    <row r="927" spans="1:26" ht="12.75" customHeight="1">
      <c r="A927" s="147"/>
      <c r="B927" s="59"/>
      <c r="C927" s="147"/>
      <c r="D927" s="204"/>
      <c r="E927" s="147"/>
      <c r="F927" s="147"/>
      <c r="G927" s="147"/>
      <c r="H927" s="147"/>
      <c r="I927" s="147"/>
      <c r="J927" s="147"/>
      <c r="K927" s="147"/>
      <c r="L927" s="147"/>
      <c r="M927" s="147"/>
      <c r="N927" s="147"/>
      <c r="O927" s="14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</row>
    <row r="928" spans="1:26" ht="12.75" customHeight="1">
      <c r="A928" s="147"/>
      <c r="B928" s="59"/>
      <c r="C928" s="147"/>
      <c r="D928" s="204"/>
      <c r="E928" s="147"/>
      <c r="F928" s="147"/>
      <c r="G928" s="147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</row>
    <row r="929" spans="1:26" ht="12.75" customHeight="1">
      <c r="A929" s="147"/>
      <c r="B929" s="59"/>
      <c r="C929" s="147"/>
      <c r="D929" s="204"/>
      <c r="E929" s="147"/>
      <c r="F929" s="147"/>
      <c r="G929" s="147"/>
      <c r="H929" s="147"/>
      <c r="I929" s="147"/>
      <c r="J929" s="147"/>
      <c r="K929" s="147"/>
      <c r="L929" s="147"/>
      <c r="M929" s="147"/>
      <c r="N929" s="147"/>
      <c r="O929" s="147"/>
      <c r="P929" s="147"/>
      <c r="Q929" s="147"/>
      <c r="R929" s="147"/>
      <c r="S929" s="147"/>
      <c r="T929" s="147"/>
      <c r="U929" s="147"/>
      <c r="V929" s="147"/>
      <c r="W929" s="147"/>
      <c r="X929" s="147"/>
      <c r="Y929" s="147"/>
      <c r="Z929" s="147"/>
    </row>
    <row r="930" spans="1:26" ht="12.75" customHeight="1">
      <c r="A930" s="147"/>
      <c r="B930" s="59"/>
      <c r="C930" s="147"/>
      <c r="D930" s="204"/>
      <c r="E930" s="147"/>
      <c r="F930" s="147"/>
      <c r="G930" s="147"/>
      <c r="H930" s="147"/>
      <c r="I930" s="147"/>
      <c r="J930" s="147"/>
      <c r="K930" s="147"/>
      <c r="L930" s="147"/>
      <c r="M930" s="147"/>
      <c r="N930" s="147"/>
      <c r="O930" s="14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</row>
    <row r="931" spans="1:26" ht="12.75" customHeight="1">
      <c r="A931" s="147"/>
      <c r="B931" s="59"/>
      <c r="C931" s="147"/>
      <c r="D931" s="204"/>
      <c r="E931" s="147"/>
      <c r="F931" s="147"/>
      <c r="G931" s="147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</row>
    <row r="932" spans="1:26" ht="12.75" customHeight="1">
      <c r="A932" s="147"/>
      <c r="B932" s="59"/>
      <c r="C932" s="147"/>
      <c r="D932" s="204"/>
      <c r="E932" s="147"/>
      <c r="F932" s="147"/>
      <c r="G932" s="147"/>
      <c r="H932" s="147"/>
      <c r="I932" s="147"/>
      <c r="J932" s="147"/>
      <c r="K932" s="147"/>
      <c r="L932" s="147"/>
      <c r="M932" s="147"/>
      <c r="N932" s="147"/>
      <c r="O932" s="14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</row>
    <row r="933" spans="1:26" ht="12.75" customHeight="1">
      <c r="A933" s="147"/>
      <c r="B933" s="59"/>
      <c r="C933" s="147"/>
      <c r="D933" s="204"/>
      <c r="E933" s="147"/>
      <c r="F933" s="147"/>
      <c r="G933" s="147"/>
      <c r="H933" s="147"/>
      <c r="I933" s="147"/>
      <c r="J933" s="147"/>
      <c r="K933" s="147"/>
      <c r="L933" s="147"/>
      <c r="M933" s="147"/>
      <c r="N933" s="147"/>
      <c r="O933" s="147"/>
      <c r="P933" s="147"/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</row>
    <row r="934" spans="1:26" ht="12.75" customHeight="1">
      <c r="A934" s="147"/>
      <c r="B934" s="59"/>
      <c r="C934" s="147"/>
      <c r="D934" s="204"/>
      <c r="E934" s="147"/>
      <c r="F934" s="147"/>
      <c r="G934" s="147"/>
      <c r="H934" s="147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</row>
    <row r="935" spans="1:26" ht="12.75" customHeight="1">
      <c r="A935" s="147"/>
      <c r="B935" s="59"/>
      <c r="C935" s="147"/>
      <c r="D935" s="204"/>
      <c r="E935" s="147"/>
      <c r="F935" s="147"/>
      <c r="G935" s="147"/>
      <c r="H935" s="147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</row>
    <row r="936" spans="1:26" ht="12.75" customHeight="1">
      <c r="A936" s="147"/>
      <c r="B936" s="59"/>
      <c r="C936" s="147"/>
      <c r="D936" s="204"/>
      <c r="E936" s="147"/>
      <c r="F936" s="147"/>
      <c r="G936" s="147"/>
      <c r="H936" s="147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</row>
    <row r="937" spans="1:26" ht="12.75" customHeight="1">
      <c r="A937" s="147"/>
      <c r="B937" s="59"/>
      <c r="C937" s="147"/>
      <c r="D937" s="204"/>
      <c r="E937" s="147"/>
      <c r="F937" s="147"/>
      <c r="G937" s="147"/>
      <c r="H937" s="147"/>
      <c r="I937" s="147"/>
      <c r="J937" s="147"/>
      <c r="K937" s="147"/>
      <c r="L937" s="147"/>
      <c r="M937" s="147"/>
      <c r="N937" s="147"/>
      <c r="O937" s="14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</row>
    <row r="938" spans="1:26" ht="12.75" customHeight="1">
      <c r="A938" s="147"/>
      <c r="B938" s="59"/>
      <c r="C938" s="147"/>
      <c r="D938" s="204"/>
      <c r="E938" s="147"/>
      <c r="F938" s="147"/>
      <c r="G938" s="147"/>
      <c r="H938" s="147"/>
      <c r="I938" s="147"/>
      <c r="J938" s="147"/>
      <c r="K938" s="147"/>
      <c r="L938" s="147"/>
      <c r="M938" s="147"/>
      <c r="N938" s="147"/>
      <c r="O938" s="147"/>
      <c r="P938" s="147"/>
      <c r="Q938" s="147"/>
      <c r="R938" s="147"/>
      <c r="S938" s="147"/>
      <c r="T938" s="147"/>
      <c r="U938" s="147"/>
      <c r="V938" s="147"/>
      <c r="W938" s="147"/>
      <c r="X938" s="147"/>
      <c r="Y938" s="147"/>
      <c r="Z938" s="147"/>
    </row>
    <row r="939" spans="1:26" ht="12.75" customHeight="1">
      <c r="A939" s="147"/>
      <c r="B939" s="59"/>
      <c r="C939" s="147"/>
      <c r="D939" s="204"/>
      <c r="E939" s="147"/>
      <c r="F939" s="147"/>
      <c r="G939" s="147"/>
      <c r="H939" s="147"/>
      <c r="I939" s="147"/>
      <c r="J939" s="147"/>
      <c r="K939" s="147"/>
      <c r="L939" s="147"/>
      <c r="M939" s="147"/>
      <c r="N939" s="147"/>
      <c r="O939" s="147"/>
      <c r="P939" s="147"/>
      <c r="Q939" s="147"/>
      <c r="R939" s="147"/>
      <c r="S939" s="147"/>
      <c r="T939" s="147"/>
      <c r="U939" s="147"/>
      <c r="V939" s="147"/>
      <c r="W939" s="147"/>
      <c r="X939" s="147"/>
      <c r="Y939" s="147"/>
      <c r="Z939" s="147"/>
    </row>
    <row r="940" spans="1:26" ht="12.75" customHeight="1">
      <c r="A940" s="147"/>
      <c r="B940" s="59"/>
      <c r="C940" s="147"/>
      <c r="D940" s="204"/>
      <c r="E940" s="147"/>
      <c r="F940" s="147"/>
      <c r="G940" s="147"/>
      <c r="H940" s="147"/>
      <c r="I940" s="147"/>
      <c r="J940" s="147"/>
      <c r="K940" s="147"/>
      <c r="L940" s="147"/>
      <c r="M940" s="147"/>
      <c r="N940" s="147"/>
      <c r="O940" s="147"/>
      <c r="P940" s="147"/>
      <c r="Q940" s="147"/>
      <c r="R940" s="147"/>
      <c r="S940" s="147"/>
      <c r="T940" s="147"/>
      <c r="U940" s="147"/>
      <c r="V940" s="147"/>
      <c r="W940" s="147"/>
      <c r="X940" s="147"/>
      <c r="Y940" s="147"/>
      <c r="Z940" s="147"/>
    </row>
    <row r="941" spans="1:26" ht="12.75" customHeight="1">
      <c r="A941" s="147"/>
      <c r="B941" s="59"/>
      <c r="C941" s="147"/>
      <c r="D941" s="204"/>
      <c r="E941" s="147"/>
      <c r="F941" s="147"/>
      <c r="G941" s="147"/>
      <c r="H941" s="147"/>
      <c r="I941" s="147"/>
      <c r="J941" s="147"/>
      <c r="K941" s="147"/>
      <c r="L941" s="147"/>
      <c r="M941" s="147"/>
      <c r="N941" s="147"/>
      <c r="O941" s="147"/>
      <c r="P941" s="147"/>
      <c r="Q941" s="147"/>
      <c r="R941" s="147"/>
      <c r="S941" s="147"/>
      <c r="T941" s="147"/>
      <c r="U941" s="147"/>
      <c r="V941" s="147"/>
      <c r="W941" s="147"/>
      <c r="X941" s="147"/>
      <c r="Y941" s="147"/>
      <c r="Z941" s="147"/>
    </row>
    <row r="942" spans="1:26" ht="12.75" customHeight="1">
      <c r="A942" s="147"/>
      <c r="B942" s="59"/>
      <c r="C942" s="147"/>
      <c r="D942" s="204"/>
      <c r="E942" s="147"/>
      <c r="F942" s="147"/>
      <c r="G942" s="147"/>
      <c r="H942" s="147"/>
      <c r="I942" s="147"/>
      <c r="J942" s="147"/>
      <c r="K942" s="147"/>
      <c r="L942" s="147"/>
      <c r="M942" s="147"/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</row>
    <row r="943" spans="1:26" ht="12.75" customHeight="1">
      <c r="A943" s="147"/>
      <c r="B943" s="59"/>
      <c r="C943" s="147"/>
      <c r="D943" s="204"/>
      <c r="E943" s="147"/>
      <c r="F943" s="147"/>
      <c r="G943" s="147"/>
      <c r="H943" s="147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</row>
    <row r="944" spans="1:26" ht="12.75" customHeight="1">
      <c r="A944" s="147"/>
      <c r="B944" s="59"/>
      <c r="C944" s="147"/>
      <c r="D944" s="204"/>
      <c r="E944" s="147"/>
      <c r="F944" s="147"/>
      <c r="G944" s="147"/>
      <c r="H944" s="147"/>
      <c r="I944" s="147"/>
      <c r="J944" s="147"/>
      <c r="K944" s="147"/>
      <c r="L944" s="147"/>
      <c r="M944" s="147"/>
      <c r="N944" s="147"/>
      <c r="O944" s="14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</row>
  </sheetData>
  <autoFilter ref="A11:H201"/>
  <mergeCells count="16">
    <mergeCell ref="B1:C1"/>
    <mergeCell ref="D1:F1"/>
    <mergeCell ref="G1:H1"/>
    <mergeCell ref="D2:E2"/>
    <mergeCell ref="B3:C3"/>
    <mergeCell ref="E3:F3"/>
    <mergeCell ref="E7:F7"/>
    <mergeCell ref="G7:H7"/>
    <mergeCell ref="A8:G8"/>
    <mergeCell ref="A10:G10"/>
    <mergeCell ref="B4:C4"/>
    <mergeCell ref="E4:F4"/>
    <mergeCell ref="B5:C5"/>
    <mergeCell ref="E5:F5"/>
    <mergeCell ref="B6:C6"/>
    <mergeCell ref="E6:F6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LITERATURA</vt:lpstr>
      <vt:lpstr>EDUCACION</vt:lpstr>
    </vt:vector>
  </TitlesOfParts>
  <Company>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Belda</dc:creator>
  <cp:lastModifiedBy>Nicolás</cp:lastModifiedBy>
  <cp:lastPrinted>2013-01-21T15:14:40Z</cp:lastPrinted>
  <dcterms:created xsi:type="dcterms:W3CDTF">2012-02-19T14:43:27Z</dcterms:created>
  <dcterms:modified xsi:type="dcterms:W3CDTF">2022-04-21T18:11:43Z</dcterms:modified>
</cp:coreProperties>
</file>