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ás\Desktop\"/>
    </mc:Choice>
  </mc:AlternateContent>
  <bookViews>
    <workbookView xWindow="-105" yWindow="-105" windowWidth="23250" windowHeight="12450" activeTab="1"/>
  </bookViews>
  <sheets>
    <sheet name="LITERATURA" sheetId="1" r:id="rId1"/>
    <sheet name="EDUCACION" sheetId="2" r:id="rId2"/>
  </sheets>
  <definedNames>
    <definedName name="_xlnm._FilterDatabase" localSheetId="1" hidden="1">EDUCACION!$A$11:$H$212</definedName>
    <definedName name="_xlnm._FilterDatabase" localSheetId="0" hidden="1">LITERATURA!$A$11:$H$466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ECV5/tdh9EhJCmnHDVOyhI4lb0Q=="/>
    </ext>
  </extLst>
</workbook>
</file>

<file path=xl/calcChain.xml><?xml version="1.0" encoding="utf-8"?>
<calcChain xmlns="http://schemas.openxmlformats.org/spreadsheetml/2006/main">
  <c r="H13" i="1" l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G148" i="1"/>
  <c r="G63" i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G101" i="2"/>
  <c r="G153" i="2"/>
  <c r="G152" i="2"/>
  <c r="H3" i="1" l="1"/>
  <c r="H12" i="1"/>
  <c r="I12" i="1" s="1"/>
  <c r="H12" i="2"/>
  <c r="I12" i="2" s="1"/>
  <c r="E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I468" i="1" l="1"/>
  <c r="H2" i="1" s="1"/>
  <c r="I212" i="2"/>
  <c r="H2" i="2" s="1"/>
  <c r="G468" i="1"/>
  <c r="G50" i="2"/>
  <c r="G49" i="2"/>
  <c r="G48" i="2"/>
  <c r="H4" i="1" l="1"/>
  <c r="H6" i="1" s="1"/>
  <c r="G22" i="2"/>
  <c r="G21" i="2"/>
  <c r="G20" i="2"/>
  <c r="G47" i="2" l="1"/>
  <c r="G46" i="2"/>
  <c r="G45" i="2"/>
  <c r="E212" i="2" l="1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6" i="2"/>
  <c r="G15" i="2"/>
  <c r="G14" i="2"/>
  <c r="G13" i="2"/>
  <c r="G12" i="2"/>
  <c r="G212" i="2" l="1"/>
  <c r="H3" i="2" s="1"/>
  <c r="H4" i="2" s="1"/>
  <c r="H6" i="2" s="1"/>
</calcChain>
</file>

<file path=xl/sharedStrings.xml><?xml version="1.0" encoding="utf-8"?>
<sst xmlns="http://schemas.openxmlformats.org/spreadsheetml/2006/main" count="1968" uniqueCount="1340">
  <si>
    <t>GRUPO EDELVIVES</t>
  </si>
  <si>
    <t xml:space="preserve">FUNDACION EDELVIVES                                                         Callao 224 2° Piso  C.A.B.A.                                 </t>
  </si>
  <si>
    <t>correo electrónico: pedidos@edelvives.com.ar</t>
  </si>
  <si>
    <t>VALORACION PEDIDO</t>
  </si>
  <si>
    <t>DATOS CLIENTE:</t>
  </si>
  <si>
    <t>Descuento</t>
  </si>
  <si>
    <t xml:space="preserve">Vendedor </t>
  </si>
  <si>
    <t>Importe Bruto</t>
  </si>
  <si>
    <t>Razón Social:</t>
  </si>
  <si>
    <t>Código Cuenta Cliente</t>
  </si>
  <si>
    <t>Nombre:</t>
  </si>
  <si>
    <t>CUIT</t>
  </si>
  <si>
    <t>Total</t>
  </si>
  <si>
    <t>Dirección:</t>
  </si>
  <si>
    <t>Tfno.</t>
  </si>
  <si>
    <t>Localidad:</t>
  </si>
  <si>
    <t>C.Postal</t>
  </si>
  <si>
    <t>Aclaraciones al pedido:</t>
  </si>
  <si>
    <t>Fecha Pedido</t>
  </si>
  <si>
    <t>COLECCIÓN</t>
  </si>
  <si>
    <t>I.S.B.N</t>
  </si>
  <si>
    <t>TITULO</t>
  </si>
  <si>
    <t>CÓDIGO</t>
  </si>
  <si>
    <t>CANTIDAD</t>
  </si>
  <si>
    <t>Precio PVP</t>
  </si>
  <si>
    <t xml:space="preserve">IMPORTE TOTAL </t>
  </si>
  <si>
    <t xml:space="preserve">Colección Pequeletras </t>
  </si>
  <si>
    <t>Cachorrito es el mejor</t>
  </si>
  <si>
    <t>103064</t>
  </si>
  <si>
    <t>Cachorrito no te aburras</t>
  </si>
  <si>
    <t>Carnavales eran los de antes</t>
  </si>
  <si>
    <t>103107</t>
  </si>
  <si>
    <t>Cereza y kiwi</t>
  </si>
  <si>
    <t>106258</t>
  </si>
  <si>
    <t>Cereza y rio</t>
  </si>
  <si>
    <t>Cuando llegamos?</t>
  </si>
  <si>
    <t>Dale?</t>
  </si>
  <si>
    <t>103101</t>
  </si>
  <si>
    <t>De agua no es</t>
  </si>
  <si>
    <t>103055</t>
  </si>
  <si>
    <t>El baile</t>
  </si>
  <si>
    <t>103032</t>
  </si>
  <si>
    <t>La hormiga Petronila</t>
  </si>
  <si>
    <t>103618</t>
  </si>
  <si>
    <t>La montaña</t>
  </si>
  <si>
    <t>103207</t>
  </si>
  <si>
    <t>Liebre y León</t>
  </si>
  <si>
    <t>109775</t>
  </si>
  <si>
    <t>Lila y Lali</t>
  </si>
  <si>
    <t>103620</t>
  </si>
  <si>
    <t>Pequeño dragon aprende a echar fuego</t>
  </si>
  <si>
    <t>103012</t>
  </si>
  <si>
    <t xml:space="preserve">Pequeño dragon aprende a viajar solo </t>
  </si>
  <si>
    <t>103176</t>
  </si>
  <si>
    <t>Pequeño dragon aprende a volar</t>
  </si>
  <si>
    <t>103091</t>
  </si>
  <si>
    <t xml:space="preserve">Perra lunar </t>
  </si>
  <si>
    <t>103177</t>
  </si>
  <si>
    <t>Piojo caminador</t>
  </si>
  <si>
    <t>103011</t>
  </si>
  <si>
    <t>Sapo de navidad</t>
  </si>
  <si>
    <t>110299</t>
  </si>
  <si>
    <t>Un lugar comodo, comodo</t>
  </si>
  <si>
    <t>103099</t>
  </si>
  <si>
    <t>Una gota de azul</t>
  </si>
  <si>
    <t>103619</t>
  </si>
  <si>
    <t>Ala Delta Roja</t>
  </si>
  <si>
    <t>Adentro de este dedal hay una ciudad</t>
  </si>
  <si>
    <t>103609</t>
  </si>
  <si>
    <t>Andrea y el cuarto Rey Mago</t>
  </si>
  <si>
    <t>Changuitos</t>
  </si>
  <si>
    <t>Chismorreo</t>
  </si>
  <si>
    <t xml:space="preserve">Como antes </t>
  </si>
  <si>
    <t>103125</t>
  </si>
  <si>
    <t>Como bañar a un marciano</t>
  </si>
  <si>
    <t>103610</t>
  </si>
  <si>
    <t>Como de costumbre</t>
  </si>
  <si>
    <t>Constantino hace llover</t>
  </si>
  <si>
    <t>103074</t>
  </si>
  <si>
    <t>El Cazador de Incendios</t>
  </si>
  <si>
    <t>103069</t>
  </si>
  <si>
    <t>El chivo del cebollar</t>
  </si>
  <si>
    <t>103611</t>
  </si>
  <si>
    <t>El detective Enigmo Pocapista</t>
  </si>
  <si>
    <t>158687</t>
  </si>
  <si>
    <t>El día de las cosas perdidas</t>
  </si>
  <si>
    <t>103033</t>
  </si>
  <si>
    <t>El educado y tontorrón</t>
  </si>
  <si>
    <t>El gato chino</t>
  </si>
  <si>
    <t>103013</t>
  </si>
  <si>
    <t>El gato fugado y otros casos de Pablo</t>
  </si>
  <si>
    <t>El nombre de Jose</t>
  </si>
  <si>
    <t>103117</t>
  </si>
  <si>
    <t>El perro que buscaba estrellas</t>
  </si>
  <si>
    <t>103410</t>
  </si>
  <si>
    <t>El príncipe y el espejo</t>
  </si>
  <si>
    <t>103030</t>
  </si>
  <si>
    <t>Faquir</t>
  </si>
  <si>
    <t>106086</t>
  </si>
  <si>
    <t>Historia de un pulóver azul</t>
  </si>
  <si>
    <t>Javi y los leones</t>
  </si>
  <si>
    <t>103027</t>
  </si>
  <si>
    <t>La bella que no duerme</t>
  </si>
  <si>
    <t>103061</t>
  </si>
  <si>
    <t>La caja de besos</t>
  </si>
  <si>
    <t>La casa de mi vecino</t>
  </si>
  <si>
    <t>103106</t>
  </si>
  <si>
    <t>La casa del profesor Kurbis</t>
  </si>
  <si>
    <t>La escalera</t>
  </si>
  <si>
    <t>103094</t>
  </si>
  <si>
    <t>La selva de Sara</t>
  </si>
  <si>
    <t>103029</t>
  </si>
  <si>
    <t>Linda pelirroja</t>
  </si>
  <si>
    <t>Los Súper Minis 2. El concurso de historieta</t>
  </si>
  <si>
    <t>Los Súper Minis 3. La tercera no es la vencida</t>
  </si>
  <si>
    <t>Mesa, trágame!</t>
  </si>
  <si>
    <t>044001</t>
  </si>
  <si>
    <t xml:space="preserve">Nada de mascotas </t>
  </si>
  <si>
    <t>103132</t>
  </si>
  <si>
    <t>Nadie ve las cosas como Rosalín</t>
  </si>
  <si>
    <t>Otilia imagina</t>
  </si>
  <si>
    <t>103014</t>
  </si>
  <si>
    <t>Piratas pirateados</t>
  </si>
  <si>
    <t>Rufo y Trufo</t>
  </si>
  <si>
    <t>044002</t>
  </si>
  <si>
    <t>Saltando por el bosque</t>
  </si>
  <si>
    <t>Siete Noches</t>
  </si>
  <si>
    <t>103472</t>
  </si>
  <si>
    <t>Tecitos de lágrima de dragón</t>
  </si>
  <si>
    <t>Tomás y la moneda mágica</t>
  </si>
  <si>
    <t>Tomás y las tijeras mágicas</t>
  </si>
  <si>
    <t>103121</t>
  </si>
  <si>
    <t>Tres trucos</t>
  </si>
  <si>
    <t>Un par de alas</t>
  </si>
  <si>
    <t>103015</t>
  </si>
  <si>
    <t xml:space="preserve">Ala Delta Azul </t>
  </si>
  <si>
    <t>Cuentos de otros mundos</t>
  </si>
  <si>
    <t>Cuentos de por aca</t>
  </si>
  <si>
    <t>103058</t>
  </si>
  <si>
    <t>Ala Delta Azul</t>
  </si>
  <si>
    <t>El Bosque de los Desaparecidos</t>
  </si>
  <si>
    <t>103100</t>
  </si>
  <si>
    <t>El camino de San Martín y otros cuentos del concurso</t>
  </si>
  <si>
    <t>El domador de osos</t>
  </si>
  <si>
    <t>103126</t>
  </si>
  <si>
    <t>El fantasma y otros cuentos</t>
  </si>
  <si>
    <t>116193</t>
  </si>
  <si>
    <t>El gran partido</t>
  </si>
  <si>
    <t>El inventor de puertas</t>
  </si>
  <si>
    <t xml:space="preserve">El maravilloso viaje de Xía Tenzin     </t>
  </si>
  <si>
    <t>103019</t>
  </si>
  <si>
    <t>El Palacio de los Tres Ojos</t>
  </si>
  <si>
    <t>103066</t>
  </si>
  <si>
    <t>El príncipe durazno</t>
  </si>
  <si>
    <t>103051</t>
  </si>
  <si>
    <t xml:space="preserve">Gigantes </t>
  </si>
  <si>
    <t>103040</t>
  </si>
  <si>
    <t>Habia una vez un reino…</t>
  </si>
  <si>
    <t>103068</t>
  </si>
  <si>
    <t>Inventario</t>
  </si>
  <si>
    <t>La chica astronauta y las ganas de volver</t>
  </si>
  <si>
    <t>103612</t>
  </si>
  <si>
    <t>La isla del disparo</t>
  </si>
  <si>
    <t>103034</t>
  </si>
  <si>
    <t>La linternita mágica</t>
  </si>
  <si>
    <t>9789876421652</t>
  </si>
  <si>
    <t xml:space="preserve">La máquina de hacer los deberes </t>
  </si>
  <si>
    <t>103128</t>
  </si>
  <si>
    <t>Las Naufragas</t>
  </si>
  <si>
    <t>Los padres de mis amigos</t>
  </si>
  <si>
    <t>103473</t>
  </si>
  <si>
    <t>Macedonio y la planta de zapallo</t>
  </si>
  <si>
    <t>Mi hermana es un poco bruja</t>
  </si>
  <si>
    <t>103031</t>
  </si>
  <si>
    <t>Momias en tránsito</t>
  </si>
  <si>
    <t>Noticias del amor</t>
  </si>
  <si>
    <t>103613</t>
  </si>
  <si>
    <t xml:space="preserve">Papa tiene novia </t>
  </si>
  <si>
    <t>103134</t>
  </si>
  <si>
    <t>Planchadita, planchadita</t>
  </si>
  <si>
    <t>Por tu bien</t>
  </si>
  <si>
    <t>044005</t>
  </si>
  <si>
    <t>9789876420297</t>
  </si>
  <si>
    <t xml:space="preserve">Principe  Melifluo en sueño de manzana </t>
  </si>
  <si>
    <t>103109</t>
  </si>
  <si>
    <t>Problemas en el ropero</t>
  </si>
  <si>
    <t>103002</t>
  </si>
  <si>
    <t>Que vienen los marcianos</t>
  </si>
  <si>
    <t>Renata toca el piano, estudia inglés, etc</t>
  </si>
  <si>
    <t>103017</t>
  </si>
  <si>
    <t>Rey de golosinas</t>
  </si>
  <si>
    <t xml:space="preserve">Son muchas preguntas y todas juntas </t>
  </si>
  <si>
    <t>103070</t>
  </si>
  <si>
    <t>Tobias y perro</t>
  </si>
  <si>
    <t>Ulises y la vuelta a la manzana</t>
  </si>
  <si>
    <t>103049</t>
  </si>
  <si>
    <t>Un hermano metomentodo</t>
  </si>
  <si>
    <t>044003</t>
  </si>
  <si>
    <t>Un problema con patas</t>
  </si>
  <si>
    <t>103004</t>
  </si>
  <si>
    <t>Yuelan</t>
  </si>
  <si>
    <t>179905</t>
  </si>
  <si>
    <t>Zorros del norte</t>
  </si>
  <si>
    <t>106975</t>
  </si>
  <si>
    <t>Ala Delta Verde</t>
  </si>
  <si>
    <t xml:space="preserve">Barro de Medellín </t>
  </si>
  <si>
    <t>103122</t>
  </si>
  <si>
    <t xml:space="preserve"> Ala Delta Verde</t>
  </si>
  <si>
    <t>Boris y el ajolote albino</t>
  </si>
  <si>
    <t>Crack</t>
  </si>
  <si>
    <t xml:space="preserve">Ala Delta Verde </t>
  </si>
  <si>
    <t>Cuentos de amor, locura y suerte</t>
  </si>
  <si>
    <t>103077</t>
  </si>
  <si>
    <t>Diente de León</t>
  </si>
  <si>
    <t>103413</t>
  </si>
  <si>
    <t>El año de los secretos</t>
  </si>
  <si>
    <t>106087</t>
  </si>
  <si>
    <t>El aprendíz de héroe</t>
  </si>
  <si>
    <t>103089</t>
  </si>
  <si>
    <t>El centinela del jardin</t>
  </si>
  <si>
    <t>103119</t>
  </si>
  <si>
    <t>El fantasma del aljibe</t>
  </si>
  <si>
    <t>103039</t>
  </si>
  <si>
    <t>El grito de la grulla</t>
  </si>
  <si>
    <t>044006</t>
  </si>
  <si>
    <t>El guardián de las pesadillas</t>
  </si>
  <si>
    <t>106973</t>
  </si>
  <si>
    <t xml:space="preserve">El hermano secreto de Caperucita Erre  </t>
  </si>
  <si>
    <t>103048</t>
  </si>
  <si>
    <t>El jardín de Lili</t>
  </si>
  <si>
    <t>El llamador de angeles</t>
  </si>
  <si>
    <t>El paquete de sueños</t>
  </si>
  <si>
    <t xml:space="preserve">El vidente </t>
  </si>
  <si>
    <t>103127</t>
  </si>
  <si>
    <t>El viejo de la biblioteca</t>
  </si>
  <si>
    <t>103104</t>
  </si>
  <si>
    <t>Final cantado</t>
  </si>
  <si>
    <t>Háblame del fantasma del faro</t>
  </si>
  <si>
    <t>044008</t>
  </si>
  <si>
    <t xml:space="preserve">Heroe de guerra </t>
  </si>
  <si>
    <t>103065</t>
  </si>
  <si>
    <t>Historias de la historia</t>
  </si>
  <si>
    <t>La aventura de Juanita</t>
  </si>
  <si>
    <t xml:space="preserve">La guerra de los Armandos </t>
  </si>
  <si>
    <t>103120</t>
  </si>
  <si>
    <t>La memoria del vampiro</t>
  </si>
  <si>
    <t>Las batallas de Lucrecia</t>
  </si>
  <si>
    <t xml:space="preserve">Las cosas perdidas </t>
  </si>
  <si>
    <t>102999</t>
  </si>
  <si>
    <t>Libertadores</t>
  </si>
  <si>
    <t>Lilo</t>
  </si>
  <si>
    <t>Los conjurados del Querandi</t>
  </si>
  <si>
    <t>Los gigantes de la luna</t>
  </si>
  <si>
    <t>103020</t>
  </si>
  <si>
    <t>Los mundos invisibles</t>
  </si>
  <si>
    <t>Los niños cantores</t>
  </si>
  <si>
    <t>Manuela en el umbral</t>
  </si>
  <si>
    <t>103016</t>
  </si>
  <si>
    <t>Muerte en el zoo</t>
  </si>
  <si>
    <t>103085</t>
  </si>
  <si>
    <t>Navegar la noche</t>
  </si>
  <si>
    <t>103133</t>
  </si>
  <si>
    <t>Rumbo Sur</t>
  </si>
  <si>
    <t>103412</t>
  </si>
  <si>
    <t>Suerte de colibri</t>
  </si>
  <si>
    <t>103129</t>
  </si>
  <si>
    <t>Un año movido</t>
  </si>
  <si>
    <t>044007</t>
  </si>
  <si>
    <t>Un chico diferente</t>
  </si>
  <si>
    <t>106974</t>
  </si>
  <si>
    <t>Un pie en cada lado</t>
  </si>
  <si>
    <t xml:space="preserve">Un sueño que no servirá para nada </t>
  </si>
  <si>
    <t>103135</t>
  </si>
  <si>
    <t xml:space="preserve">Alandar Serie Morada </t>
  </si>
  <si>
    <t>Cartas que no le llegaron a Abel</t>
  </si>
  <si>
    <t>Cazadores</t>
  </si>
  <si>
    <t>De la boca de un Leon</t>
  </si>
  <si>
    <t>El aguijón del diablo</t>
  </si>
  <si>
    <t>103178</t>
  </si>
  <si>
    <t>El almacén de las palabras terribles</t>
  </si>
  <si>
    <t>044011</t>
  </si>
  <si>
    <t>El atajo</t>
  </si>
  <si>
    <t>El faro de la mujer ausente</t>
  </si>
  <si>
    <t>103474</t>
  </si>
  <si>
    <t>El monstruo perfecto</t>
  </si>
  <si>
    <t>103005</t>
  </si>
  <si>
    <t>El profesor de música</t>
  </si>
  <si>
    <t>044009</t>
  </si>
  <si>
    <t>El último enigma</t>
  </si>
  <si>
    <t>103083</t>
  </si>
  <si>
    <t>La bruja del laurel</t>
  </si>
  <si>
    <t>103616</t>
  </si>
  <si>
    <t>La casa de los sueños olvidados</t>
  </si>
  <si>
    <t xml:space="preserve">La ciudad de las nubes </t>
  </si>
  <si>
    <t>103067</t>
  </si>
  <si>
    <t>La edad de la anestesia</t>
  </si>
  <si>
    <t>La feria de la noche eterna</t>
  </si>
  <si>
    <t>103414</t>
  </si>
  <si>
    <t>La piel de la memoria</t>
  </si>
  <si>
    <t>103046</t>
  </si>
  <si>
    <t xml:space="preserve">Las carpetas </t>
  </si>
  <si>
    <t>103102</t>
  </si>
  <si>
    <t>Los espejos venecianos</t>
  </si>
  <si>
    <t>044010</t>
  </si>
  <si>
    <t>Luces de tormenta</t>
  </si>
  <si>
    <t>Mala luna</t>
  </si>
  <si>
    <t>103116</t>
  </si>
  <si>
    <t>Mi abuelo Moctezuma</t>
  </si>
  <si>
    <t>103047</t>
  </si>
  <si>
    <t xml:space="preserve">Monstruos al borde del mundo </t>
  </si>
  <si>
    <t>103131</t>
  </si>
  <si>
    <t>Moreno</t>
  </si>
  <si>
    <t>106971</t>
  </si>
  <si>
    <t>Ne obliviscaris</t>
  </si>
  <si>
    <t>103050</t>
  </si>
  <si>
    <t xml:space="preserve">Ok, Sr. Foster </t>
  </si>
  <si>
    <t>103022</t>
  </si>
  <si>
    <t>Otro universo donde ser feliz</t>
  </si>
  <si>
    <t>Palabra de nadie</t>
  </si>
  <si>
    <t>106088</t>
  </si>
  <si>
    <t>Predadores de silencio</t>
  </si>
  <si>
    <t>106089</t>
  </si>
  <si>
    <t>Sé que estás allí</t>
  </si>
  <si>
    <t>103023</t>
  </si>
  <si>
    <t>Trumpet</t>
  </si>
  <si>
    <t xml:space="preserve">Tuerto, maldito y enamorado </t>
  </si>
  <si>
    <t>103018</t>
  </si>
  <si>
    <t xml:space="preserve">Vuelta al sur </t>
  </si>
  <si>
    <t>103136</t>
  </si>
  <si>
    <t xml:space="preserve">Álbum </t>
  </si>
  <si>
    <t>¡Al abordaje!</t>
  </si>
  <si>
    <t>¿Quién ha soplado mis velas?</t>
  </si>
  <si>
    <t>151105</t>
  </si>
  <si>
    <t>100 abrazos</t>
  </si>
  <si>
    <t>119138</t>
  </si>
  <si>
    <t>Álbum - 6 a 8 años</t>
  </si>
  <si>
    <t>Alicia en el país de las maravillas - Libro Carrusel</t>
  </si>
  <si>
    <t>116850</t>
  </si>
  <si>
    <t>Ana de las tejas verdes</t>
  </si>
  <si>
    <t>Antes, cuando no había colegio</t>
  </si>
  <si>
    <t>107337</t>
  </si>
  <si>
    <t>Anya y Tigre Blanco</t>
  </si>
  <si>
    <t>120722</t>
  </si>
  <si>
    <t>Álbum  - Ideaka</t>
  </si>
  <si>
    <t>Avalancha El Terrible</t>
  </si>
  <si>
    <t>072774</t>
  </si>
  <si>
    <t xml:space="preserve">Álbum Ideaka  3 - 6 años </t>
  </si>
  <si>
    <t>Bienvenida, felicidad</t>
  </si>
  <si>
    <t>Carta a un hijo</t>
  </si>
  <si>
    <t>072904</t>
  </si>
  <si>
    <t>Churro, el conejo</t>
  </si>
  <si>
    <t>117511</t>
  </si>
  <si>
    <t>Álbum - a partir de 5 años</t>
  </si>
  <si>
    <t>Declaracion de los derechos del niño</t>
  </si>
  <si>
    <t>El caballero que dijo "¡NO!"</t>
  </si>
  <si>
    <t>El chico del bosque</t>
  </si>
  <si>
    <t>103195</t>
  </si>
  <si>
    <t>El circo Mágico</t>
  </si>
  <si>
    <t>102172</t>
  </si>
  <si>
    <t>Álbum  3 - 5 años</t>
  </si>
  <si>
    <t>El colegio de Nacho</t>
  </si>
  <si>
    <t>El color de la arena  - GRANDE -</t>
  </si>
  <si>
    <t>072770</t>
  </si>
  <si>
    <t>El corazón del pirata</t>
  </si>
  <si>
    <t>Álbum - 3 a 6 años</t>
  </si>
  <si>
    <t>El correo del dragon</t>
  </si>
  <si>
    <t>151198</t>
  </si>
  <si>
    <t>El deseo de conejo</t>
  </si>
  <si>
    <t>120073</t>
  </si>
  <si>
    <t>Álbum - + 14 años</t>
  </si>
  <si>
    <t>El extraño caso del doctor Jekyll y el señor Hyde</t>
  </si>
  <si>
    <t>150452</t>
  </si>
  <si>
    <t>El gran libro de los vehiculos de Nacho</t>
  </si>
  <si>
    <t>El libro de la selva - Edicion completa</t>
  </si>
  <si>
    <t>149623</t>
  </si>
  <si>
    <t>El libro de los numeros, las formas y los colores de Laura</t>
  </si>
  <si>
    <t>120066</t>
  </si>
  <si>
    <t>El libro espantoso</t>
  </si>
  <si>
    <t>El malestar de Conejo</t>
  </si>
  <si>
    <t>119544</t>
  </si>
  <si>
    <t>El mundo del Valle de los Mumin</t>
  </si>
  <si>
    <t>El pachá que se aburria</t>
  </si>
  <si>
    <t>117000</t>
  </si>
  <si>
    <t>El pájaro enjaulado</t>
  </si>
  <si>
    <t>103481</t>
  </si>
  <si>
    <t>El príncipe de los enredos</t>
  </si>
  <si>
    <t>072795</t>
  </si>
  <si>
    <t xml:space="preserve">El secreto del glaciar </t>
  </si>
  <si>
    <t>103059</t>
  </si>
  <si>
    <t>En la mitad de la noche</t>
  </si>
  <si>
    <t>105836</t>
  </si>
  <si>
    <t>Erase una vez un bosque mágico</t>
  </si>
  <si>
    <t>151090</t>
  </si>
  <si>
    <t>Ernesto, amo del mundo</t>
  </si>
  <si>
    <t>Álbum - 8 a 10 años</t>
  </si>
  <si>
    <t>La bella durmiente del Bosque</t>
  </si>
  <si>
    <t>102382</t>
  </si>
  <si>
    <t>La canción del oso</t>
  </si>
  <si>
    <t>105661</t>
  </si>
  <si>
    <t>La cocina</t>
  </si>
  <si>
    <t>9788414006146</t>
  </si>
  <si>
    <t>La familia de la vajilla impar</t>
  </si>
  <si>
    <t>117452</t>
  </si>
  <si>
    <t>La hija del samurai</t>
  </si>
  <si>
    <t>150451</t>
  </si>
  <si>
    <t>La historia de Akupai</t>
  </si>
  <si>
    <t>072788</t>
  </si>
  <si>
    <t>Álbum - 10 a 12 años</t>
  </si>
  <si>
    <t>La isla del tesoro</t>
  </si>
  <si>
    <t>La noche del Marramiáu</t>
  </si>
  <si>
    <t>072906</t>
  </si>
  <si>
    <t>La reina de las nieves</t>
  </si>
  <si>
    <t>151106</t>
  </si>
  <si>
    <t>La sabiduría del califa</t>
  </si>
  <si>
    <t>Álbum 3 - 6 años</t>
  </si>
  <si>
    <t>9788484838289</t>
  </si>
  <si>
    <t>Las aventuras de Marco y Mirko</t>
  </si>
  <si>
    <t>117447</t>
  </si>
  <si>
    <t>Álbum  3 - 6 años</t>
  </si>
  <si>
    <t>Lo mismo que tu</t>
  </si>
  <si>
    <t>Lo que escuchó un pajarito</t>
  </si>
  <si>
    <t>103124</t>
  </si>
  <si>
    <t>Los islotes de Pedestal</t>
  </si>
  <si>
    <t>072688</t>
  </si>
  <si>
    <t>Los leones no comen pienso</t>
  </si>
  <si>
    <t>105643</t>
  </si>
  <si>
    <t>Los Simblanca</t>
  </si>
  <si>
    <t>119137</t>
  </si>
  <si>
    <t>9788414010297</t>
  </si>
  <si>
    <t>Los Zoquetes</t>
  </si>
  <si>
    <t>118789</t>
  </si>
  <si>
    <t>Malos bichos</t>
  </si>
  <si>
    <t>172076</t>
  </si>
  <si>
    <t>Miniconejo no se ha perdido</t>
  </si>
  <si>
    <t>158679</t>
  </si>
  <si>
    <t>Mowgli de la selva</t>
  </si>
  <si>
    <t>158040</t>
  </si>
  <si>
    <t>Nacho -Álbum (+ 3 años)</t>
  </si>
  <si>
    <t>070151</t>
  </si>
  <si>
    <t>Nacho y el cuerpo humano</t>
  </si>
  <si>
    <t>158037</t>
  </si>
  <si>
    <t>Osito y un rayo de sol</t>
  </si>
  <si>
    <t>106150</t>
  </si>
  <si>
    <t>Peter Pan - Edición completa -</t>
  </si>
  <si>
    <t>Poemas a la luna</t>
  </si>
  <si>
    <t>072694</t>
  </si>
  <si>
    <t>Porque eres mi amigo</t>
  </si>
  <si>
    <t>107443</t>
  </si>
  <si>
    <t>Rajá, el mago más poderoso del mundo</t>
  </si>
  <si>
    <t>100878</t>
  </si>
  <si>
    <t>Rapunzel</t>
  </si>
  <si>
    <t>158030</t>
  </si>
  <si>
    <t>Semillas de cabañas</t>
  </si>
  <si>
    <t>072762</t>
  </si>
  <si>
    <t>Somos Nacho y Laura</t>
  </si>
  <si>
    <t>107176</t>
  </si>
  <si>
    <t>Todo lo que una mamá nunca dirá</t>
  </si>
  <si>
    <t>Todo lo que una papá siempre dirá</t>
  </si>
  <si>
    <t>Tom viaja en el tiempo - Antigua Roma</t>
  </si>
  <si>
    <t>165567</t>
  </si>
  <si>
    <t>Tom viaja en el tiempo - Antiguo Egipto</t>
  </si>
  <si>
    <t>165566</t>
  </si>
  <si>
    <t>Tristán e Iseo</t>
  </si>
  <si>
    <t>072689</t>
  </si>
  <si>
    <t>Un asunto de dragones</t>
  </si>
  <si>
    <t xml:space="preserve">Un señor en su lugar </t>
  </si>
  <si>
    <t>103118</t>
  </si>
  <si>
    <t>Una alianza en peligro</t>
  </si>
  <si>
    <t>Yo seré tres mil millones de niños</t>
  </si>
  <si>
    <t>072858</t>
  </si>
  <si>
    <t>Álbum - Rebecca Dautremer</t>
  </si>
  <si>
    <t>9788414010310</t>
  </si>
  <si>
    <t>Antiguo Testamento</t>
  </si>
  <si>
    <t>118791</t>
  </si>
  <si>
    <t>El pequeño teatro de Rébecca - NUEVA EDICION</t>
  </si>
  <si>
    <t>103390</t>
  </si>
  <si>
    <t>9788414006276</t>
  </si>
  <si>
    <t>El pueblo durmiente</t>
  </si>
  <si>
    <t>117603</t>
  </si>
  <si>
    <t>Elvis</t>
  </si>
  <si>
    <t>072794</t>
  </si>
  <si>
    <t xml:space="preserve">La gran corriente de aire </t>
  </si>
  <si>
    <t>072898</t>
  </si>
  <si>
    <t>La tortuga gigante de Galápagos</t>
  </si>
  <si>
    <t>072779</t>
  </si>
  <si>
    <t>Nasrudín &amp; su asno</t>
  </si>
  <si>
    <t>072778</t>
  </si>
  <si>
    <t>Nuevo testamento</t>
  </si>
  <si>
    <t>119548</t>
  </si>
  <si>
    <t>Una Biblia</t>
  </si>
  <si>
    <t>106151</t>
  </si>
  <si>
    <t>Contempla</t>
  </si>
  <si>
    <t>Genios. El eco fantasma de sus voces</t>
  </si>
  <si>
    <t>150651</t>
  </si>
  <si>
    <t>Contempla - Ana Juan</t>
  </si>
  <si>
    <t>Amantes</t>
  </si>
  <si>
    <t>103582</t>
  </si>
  <si>
    <t>Demeter</t>
  </si>
  <si>
    <t>Elisa en el corazon del laberinto</t>
  </si>
  <si>
    <t>119139</t>
  </si>
  <si>
    <t>Hermanas</t>
  </si>
  <si>
    <t>111556</t>
  </si>
  <si>
    <t>La Isla</t>
  </si>
  <si>
    <t>111557</t>
  </si>
  <si>
    <t>Promesas</t>
  </si>
  <si>
    <t>110290</t>
  </si>
  <si>
    <t>Contempla - Ana Juan Minilibros</t>
  </si>
  <si>
    <t>El amor desconocido</t>
  </si>
  <si>
    <t>117001</t>
  </si>
  <si>
    <t>El amor dormido</t>
  </si>
  <si>
    <t>117514</t>
  </si>
  <si>
    <t>El amor efimero</t>
  </si>
  <si>
    <t>117002</t>
  </si>
  <si>
    <t>El amor lejano</t>
  </si>
  <si>
    <t>117513</t>
  </si>
  <si>
    <t>El amor semanal</t>
  </si>
  <si>
    <t>117004</t>
  </si>
  <si>
    <t>El amor volatil</t>
  </si>
  <si>
    <t>117003</t>
  </si>
  <si>
    <t>Contempla - Bejamin Lacombe</t>
  </si>
  <si>
    <t>Curiosidades</t>
  </si>
  <si>
    <t>149964</t>
  </si>
  <si>
    <t>Contempla - Rebecca Dautremer</t>
  </si>
  <si>
    <t>De ratones y hombres</t>
  </si>
  <si>
    <t>Mini-álbumes</t>
  </si>
  <si>
    <t>África pequeño Chaka  -Mini Álbum</t>
  </si>
  <si>
    <t>072065</t>
  </si>
  <si>
    <t>ConMigo (+4 años) -Mini Álbum</t>
  </si>
  <si>
    <t>072050</t>
  </si>
  <si>
    <t>El color de la arena  -Mini Álbum</t>
  </si>
  <si>
    <t>072063</t>
  </si>
  <si>
    <t>En casa (+ 5 años)  -Mini Álbum</t>
  </si>
  <si>
    <t>072053</t>
  </si>
  <si>
    <t>La gallina Churra  -Mini Álbum</t>
  </si>
  <si>
    <t>101885</t>
  </si>
  <si>
    <t>Los zapatos -Mini Álbum</t>
  </si>
  <si>
    <t>100879</t>
  </si>
  <si>
    <t>Mi padre fue rey ( + 4 años)  -Mini Álbum</t>
  </si>
  <si>
    <t>072056</t>
  </si>
  <si>
    <t>Plaga de ratones  -Mini Álbum</t>
  </si>
  <si>
    <t>072061</t>
  </si>
  <si>
    <t>Un hambre de oso minialbum</t>
  </si>
  <si>
    <t>072060</t>
  </si>
  <si>
    <t>Mini-álbumes - Rebecca Dautremer</t>
  </si>
  <si>
    <t>Princesas bolsillo</t>
  </si>
  <si>
    <t>075011</t>
  </si>
  <si>
    <t>Sentimento  -Mini Álbum</t>
  </si>
  <si>
    <t>072062</t>
  </si>
  <si>
    <t>Una carta para Lily… el unicornio  -Mini Álbum</t>
  </si>
  <si>
    <t>101738</t>
  </si>
  <si>
    <t>Ediciones del Laberinto</t>
  </si>
  <si>
    <t>El mundo según Lobezno</t>
  </si>
  <si>
    <t>108995</t>
  </si>
  <si>
    <t>Ediciones del Laberinto - Usa la cabeza, juega con las manos</t>
  </si>
  <si>
    <t>Construir un acueducto Romano</t>
  </si>
  <si>
    <t>119020</t>
  </si>
  <si>
    <t>Construir un arcoiris</t>
  </si>
  <si>
    <t>119016</t>
  </si>
  <si>
    <t>Construir un sismografo</t>
  </si>
  <si>
    <t>119015</t>
  </si>
  <si>
    <t>Construir una casa para murcielagos</t>
  </si>
  <si>
    <t>119019</t>
  </si>
  <si>
    <t>Calle Barullo</t>
  </si>
  <si>
    <t>Los bailarines desaparecidos</t>
  </si>
  <si>
    <t>164950</t>
  </si>
  <si>
    <t>Marcelo, el cartero</t>
  </si>
  <si>
    <t>164949</t>
  </si>
  <si>
    <t>Colección Miranda</t>
  </si>
  <si>
    <t>Billie</t>
  </si>
  <si>
    <t>110320</t>
  </si>
  <si>
    <t>Concepcion</t>
  </si>
  <si>
    <t>164567</t>
  </si>
  <si>
    <t>El diario secreto de los recuerdos, aventuras y retos</t>
  </si>
  <si>
    <t>164848</t>
  </si>
  <si>
    <t>Emily</t>
  </si>
  <si>
    <t>120069</t>
  </si>
  <si>
    <t>Hedy</t>
  </si>
  <si>
    <t>120070</t>
  </si>
  <si>
    <t>Juanita</t>
  </si>
  <si>
    <t>109721</t>
  </si>
  <si>
    <t>Las recetas de Miranda</t>
  </si>
  <si>
    <t>109724</t>
  </si>
  <si>
    <t>Osa y conejo</t>
  </si>
  <si>
    <t>La fea costumbre de conejo</t>
  </si>
  <si>
    <t>117312</t>
  </si>
  <si>
    <t>9788414006269</t>
  </si>
  <si>
    <t>La pelma del nido</t>
  </si>
  <si>
    <t>117571</t>
  </si>
  <si>
    <t>Colección Veo, Veo</t>
  </si>
  <si>
    <t>¿Un gato?</t>
  </si>
  <si>
    <t>070187</t>
  </si>
  <si>
    <t>Veo veo ¿a quién ves?</t>
  </si>
  <si>
    <t>070088</t>
  </si>
  <si>
    <t>Aprendiz de caballero</t>
  </si>
  <si>
    <t>9788414006535</t>
  </si>
  <si>
    <t>Circulos, rayas y zigzags</t>
  </si>
  <si>
    <t>117709</t>
  </si>
  <si>
    <t>9788414006368</t>
  </si>
  <si>
    <t>Un oso muy latoso</t>
  </si>
  <si>
    <t>117647</t>
  </si>
  <si>
    <t>9788414006351</t>
  </si>
  <si>
    <t>Una yegua llamada Dora</t>
  </si>
  <si>
    <t>117646</t>
  </si>
  <si>
    <t>Colección La Asociación</t>
  </si>
  <si>
    <t>La pálida luz de las tinieblas</t>
  </si>
  <si>
    <t>101649</t>
  </si>
  <si>
    <t>Los oscuros límites de la magia</t>
  </si>
  <si>
    <t>101650</t>
  </si>
  <si>
    <t>El frágil tejido del mundo</t>
  </si>
  <si>
    <t>102159</t>
  </si>
  <si>
    <t>El sutil perfume del azufre</t>
  </si>
  <si>
    <t>102160</t>
  </si>
  <si>
    <t>Colección Buenos de cuento +4 años</t>
  </si>
  <si>
    <t>Nicolás, el sabio mentirosillo</t>
  </si>
  <si>
    <t>070621</t>
  </si>
  <si>
    <t>Colección Preguntas curiosas - 6 a 8 años</t>
  </si>
  <si>
    <t>Colección Yo quiero ser… 6 a 8 años</t>
  </si>
  <si>
    <t>Quiero ser una estrella</t>
  </si>
  <si>
    <t>119665</t>
  </si>
  <si>
    <t>Colección Bandera pirata  +8 años</t>
  </si>
  <si>
    <t>En el vientre de El Espadón</t>
  </si>
  <si>
    <t>072911</t>
  </si>
  <si>
    <t>Colección Los cuadernos de Violeta</t>
  </si>
  <si>
    <t>Un inquietante zumbido</t>
  </si>
  <si>
    <t>110316</t>
  </si>
  <si>
    <t>Un paseo por el río</t>
  </si>
  <si>
    <t>109718</t>
  </si>
  <si>
    <t>La cabaña del bosque</t>
  </si>
  <si>
    <t>109719</t>
  </si>
  <si>
    <t>Sorpresa en la granja</t>
  </si>
  <si>
    <t>109720</t>
  </si>
  <si>
    <t>La busqueda de la cigüeña</t>
  </si>
  <si>
    <t>110317</t>
  </si>
  <si>
    <t>Un tesoro bajo el mar</t>
  </si>
  <si>
    <t>110318</t>
  </si>
  <si>
    <t>Rosa y Rosana</t>
  </si>
  <si>
    <t>116963</t>
  </si>
  <si>
    <t>Rosa y Rosana van a ver a la abuela</t>
  </si>
  <si>
    <t>116964</t>
  </si>
  <si>
    <t>Rosa y Rosana en un crucero inolvidable</t>
  </si>
  <si>
    <t>116965</t>
  </si>
  <si>
    <t>Angelina Purpurina</t>
  </si>
  <si>
    <t>Angelina Purpurina estrena nombre</t>
  </si>
  <si>
    <t>110408</t>
  </si>
  <si>
    <t>Angelina Purpurina esta a tope</t>
  </si>
  <si>
    <t>110409</t>
  </si>
  <si>
    <t>Angelina Purpurina levanta el vuelo</t>
  </si>
  <si>
    <t>116346</t>
  </si>
  <si>
    <t>Angelina Purpurina se desmelena</t>
  </si>
  <si>
    <t>116966</t>
  </si>
  <si>
    <t>Angelina Purpurina se entromete</t>
  </si>
  <si>
    <t>116967</t>
  </si>
  <si>
    <t>Angelina Purpurina marca el ritmo</t>
  </si>
  <si>
    <t>116968</t>
  </si>
  <si>
    <t>Los casos de Sherlock</t>
  </si>
  <si>
    <t>Sherlock Tópez y la culebra atrevida</t>
  </si>
  <si>
    <t>103498</t>
  </si>
  <si>
    <t>Sherlock Tópez y el jabalí malhumorado</t>
  </si>
  <si>
    <t>103499</t>
  </si>
  <si>
    <t>Sherlock Tópez y los extraños polluelos</t>
  </si>
  <si>
    <t>105037</t>
  </si>
  <si>
    <t>Sherlock Tópez y los renacuajos desaparecidos</t>
  </si>
  <si>
    <t>105038</t>
  </si>
  <si>
    <t>Colección Colorin Colorado -+4 años</t>
  </si>
  <si>
    <t>Caperucita Roja</t>
  </si>
  <si>
    <t>071194</t>
  </si>
  <si>
    <t>El enano saltarín</t>
  </si>
  <si>
    <t>100323</t>
  </si>
  <si>
    <t>Garbancito</t>
  </si>
  <si>
    <t>071187</t>
  </si>
  <si>
    <t>La lechera</t>
  </si>
  <si>
    <t>071185</t>
  </si>
  <si>
    <t>Los músicos de Bremen</t>
  </si>
  <si>
    <t>102433</t>
  </si>
  <si>
    <t>Pedro y el lobo</t>
  </si>
  <si>
    <t>100322</t>
  </si>
  <si>
    <t>Colección Cosas, cositas y cacharros</t>
  </si>
  <si>
    <t>Achis!</t>
  </si>
  <si>
    <t>070066</t>
  </si>
  <si>
    <t>Cataplof!</t>
  </si>
  <si>
    <t>070068</t>
  </si>
  <si>
    <t>Splash!</t>
  </si>
  <si>
    <t>070065</t>
  </si>
  <si>
    <t>Colección Cometa</t>
  </si>
  <si>
    <t>9788414006238</t>
  </si>
  <si>
    <t>Yo y los animales</t>
  </si>
  <si>
    <t>117529</t>
  </si>
  <si>
    <t>9788414006245</t>
  </si>
  <si>
    <t>Yo y los animales salvajes</t>
  </si>
  <si>
    <t>117530</t>
  </si>
  <si>
    <t>Colección Dani +18 meses</t>
  </si>
  <si>
    <t>Qué estoy haciendo?</t>
  </si>
  <si>
    <t>070132</t>
  </si>
  <si>
    <t>Dónde estoy?</t>
  </si>
  <si>
    <t>070131</t>
  </si>
  <si>
    <t>Descubre - 0 a 3 años</t>
  </si>
  <si>
    <t>Al ritmo de las estaciones</t>
  </si>
  <si>
    <t>149665</t>
  </si>
  <si>
    <t>De dos en dos -  0 a 3 años</t>
  </si>
  <si>
    <t>Simpáticas colas</t>
  </si>
  <si>
    <t>116996</t>
  </si>
  <si>
    <t>Colección Nico y Lola - 0 a 3 años</t>
  </si>
  <si>
    <t>Descubre con nosotros</t>
  </si>
  <si>
    <t>118657</t>
  </si>
  <si>
    <t>Elige con nosotros</t>
  </si>
  <si>
    <t>118658</t>
  </si>
  <si>
    <t>Soy Mayor - 0 a 3 años</t>
  </si>
  <si>
    <t>¡Buenas noches!</t>
  </si>
  <si>
    <t>119115</t>
  </si>
  <si>
    <t>¡Hasta luego!</t>
  </si>
  <si>
    <t>119116</t>
  </si>
  <si>
    <t>Somos amables</t>
  </si>
  <si>
    <t>149280</t>
  </si>
  <si>
    <t>Colección ¡A observar!</t>
  </si>
  <si>
    <t>Vamos a la nieve</t>
  </si>
  <si>
    <t>109683</t>
  </si>
  <si>
    <t>Vamos a la playa</t>
  </si>
  <si>
    <t>109684</t>
  </si>
  <si>
    <t>Colección Opuestos</t>
  </si>
  <si>
    <t>Grande o pequeño en la granja</t>
  </si>
  <si>
    <t>110343</t>
  </si>
  <si>
    <t>Dormido o despierto en la selva</t>
  </si>
  <si>
    <t>110344</t>
  </si>
  <si>
    <t>Colección Distrito P.A.V.O.R.</t>
  </si>
  <si>
    <t>El corazón de la momia</t>
  </si>
  <si>
    <t>100993</t>
  </si>
  <si>
    <t>La garra del hombre lobo</t>
  </si>
  <si>
    <t>101739</t>
  </si>
  <si>
    <t xml:space="preserve">Colección El samuray del rey </t>
  </si>
  <si>
    <t>La calavera del indio</t>
  </si>
  <si>
    <t>072951</t>
  </si>
  <si>
    <t>Colección Kokeshi</t>
  </si>
  <si>
    <t>Kokeshi Caja de Cumpleaños</t>
  </si>
  <si>
    <t>072839</t>
  </si>
  <si>
    <t>Colección La banda del regaliz +10 años</t>
  </si>
  <si>
    <t xml:space="preserve">Dotte apunta alto </t>
  </si>
  <si>
    <t>072929</t>
  </si>
  <si>
    <t>El colegio de los animales mágicos</t>
  </si>
  <si>
    <t>¡Luces afuera!</t>
  </si>
  <si>
    <t>109725</t>
  </si>
  <si>
    <t>¡Mas y mas agua!</t>
  </si>
  <si>
    <t>110395</t>
  </si>
  <si>
    <t>¡Que alucine!</t>
  </si>
  <si>
    <t>109726</t>
  </si>
  <si>
    <t>¡Todo o nada!</t>
  </si>
  <si>
    <t>110394</t>
  </si>
  <si>
    <t>Colección Las gemelas vampiras</t>
  </si>
  <si>
    <t>Colmillos en peligro</t>
  </si>
  <si>
    <t>074022</t>
  </si>
  <si>
    <t>Prohibido morder</t>
  </si>
  <si>
    <t>074021</t>
  </si>
  <si>
    <t>Qué amiga tan deliciosa!</t>
  </si>
  <si>
    <t>074020</t>
  </si>
  <si>
    <t xml:space="preserve">Colección Las gemelas vampiras </t>
  </si>
  <si>
    <t>El maestro de drakung-fu -Novedad</t>
  </si>
  <si>
    <t>100994</t>
  </si>
  <si>
    <t>Tú duermes, yo muerdo</t>
  </si>
  <si>
    <t>074023</t>
  </si>
  <si>
    <t>Colección Libros Móviles</t>
  </si>
  <si>
    <t>El misterio del tesoro de Austerlitz</t>
  </si>
  <si>
    <t>072855</t>
  </si>
  <si>
    <t>Julio César (a partir de 9 años)</t>
  </si>
  <si>
    <t>075004</t>
  </si>
  <si>
    <t>La casa de Tomasa (+ 3 años)</t>
  </si>
  <si>
    <t>072718</t>
  </si>
  <si>
    <t xml:space="preserve">Colección Lo que a Gus le gusta </t>
  </si>
  <si>
    <t>Me gusta estar aquí</t>
  </si>
  <si>
    <t>070971</t>
  </si>
  <si>
    <t>Me gusta la gente</t>
  </si>
  <si>
    <t>070969</t>
  </si>
  <si>
    <t>Colección Lo que a Gus le gustaría</t>
  </si>
  <si>
    <t>Lo que me gustaría poder hacer</t>
  </si>
  <si>
    <t>102334</t>
  </si>
  <si>
    <t>Las épocas en que me gustaría haber vivido</t>
  </si>
  <si>
    <t>102336</t>
  </si>
  <si>
    <t>Los lugares que me gustaría conocer</t>
  </si>
  <si>
    <t>102337</t>
  </si>
  <si>
    <t>Colección El fabuloso Mateo</t>
  </si>
  <si>
    <t>Mateo camaleón</t>
  </si>
  <si>
    <t>109715</t>
  </si>
  <si>
    <t>Mateo en un mar de lágrimas</t>
  </si>
  <si>
    <t>109716</t>
  </si>
  <si>
    <t>Mateo en las nubes</t>
  </si>
  <si>
    <t>109717</t>
  </si>
  <si>
    <t>Colección Los Fantamillas</t>
  </si>
  <si>
    <t>Los fantasmillas</t>
  </si>
  <si>
    <t>071951</t>
  </si>
  <si>
    <t>Colección Los investigadores del arte</t>
  </si>
  <si>
    <t>Intriga en Sidney</t>
  </si>
  <si>
    <t>110410</t>
  </si>
  <si>
    <t>Intriga en Londres</t>
  </si>
  <si>
    <t>110411</t>
  </si>
  <si>
    <t>Intriga en Luxor</t>
  </si>
  <si>
    <t>073418</t>
  </si>
  <si>
    <t>Colección Luciérnaga</t>
  </si>
  <si>
    <t>¡Ay, cocodrilos!</t>
  </si>
  <si>
    <t>158613</t>
  </si>
  <si>
    <t>¡Socorro, bomberos!</t>
  </si>
  <si>
    <t>102915</t>
  </si>
  <si>
    <t>Barbillas y cosquillas</t>
  </si>
  <si>
    <t>070099</t>
  </si>
  <si>
    <t>La llave verde</t>
  </si>
  <si>
    <t>070093</t>
  </si>
  <si>
    <t>La rana de la boca grande</t>
  </si>
  <si>
    <t>158614</t>
  </si>
  <si>
    <t>Los campeones</t>
  </si>
  <si>
    <t>070097</t>
  </si>
  <si>
    <t>Todo el mundo va!</t>
  </si>
  <si>
    <t>070094</t>
  </si>
  <si>
    <t>Un elefante se balanceaba</t>
  </si>
  <si>
    <t>070995</t>
  </si>
  <si>
    <t>Colección Laura</t>
  </si>
  <si>
    <t>Laura ayuda a su mamá</t>
  </si>
  <si>
    <t>072196</t>
  </si>
  <si>
    <t>Laura monta en bicicleta</t>
  </si>
  <si>
    <t>107181</t>
  </si>
  <si>
    <t>Laura se cambia de casa</t>
  </si>
  <si>
    <t>072195</t>
  </si>
  <si>
    <t>Laura se queda con Rosa</t>
  </si>
  <si>
    <t>072190</t>
  </si>
  <si>
    <t>Colección Manu</t>
  </si>
  <si>
    <t>9788414008065</t>
  </si>
  <si>
    <t>¡Me voy a dormir!</t>
  </si>
  <si>
    <t>118150</t>
  </si>
  <si>
    <t>Colección Olga</t>
  </si>
  <si>
    <t>Qué oigo?</t>
  </si>
  <si>
    <t>070040</t>
  </si>
  <si>
    <t>Colección Quiero ser…</t>
  </si>
  <si>
    <t>Cocinero</t>
  </si>
  <si>
    <t>109711</t>
  </si>
  <si>
    <t>Arqueóloga</t>
  </si>
  <si>
    <t>109713</t>
  </si>
  <si>
    <t>Veterinaria</t>
  </si>
  <si>
    <t>109714</t>
  </si>
  <si>
    <t>Piloto de carreras</t>
  </si>
  <si>
    <t>110286</t>
  </si>
  <si>
    <t>Bailarina</t>
  </si>
  <si>
    <t>110287</t>
  </si>
  <si>
    <t>Medica</t>
  </si>
  <si>
    <t>110288</t>
  </si>
  <si>
    <t>Colección Pistas +3 años</t>
  </si>
  <si>
    <t>Si sabe a…</t>
  </si>
  <si>
    <t>070646</t>
  </si>
  <si>
    <t>Si toco…</t>
  </si>
  <si>
    <t>070644</t>
  </si>
  <si>
    <t>Colección Sr. Coc</t>
  </si>
  <si>
    <t>Mi ventana</t>
  </si>
  <si>
    <t>072697</t>
  </si>
  <si>
    <t>Mitos clásicos</t>
  </si>
  <si>
    <t>9788414006375</t>
  </si>
  <si>
    <t>El fuego de Prometeo</t>
  </si>
  <si>
    <t>117648</t>
  </si>
  <si>
    <t>9788414010518</t>
  </si>
  <si>
    <t>El vuelo de Icaro</t>
  </si>
  <si>
    <t>119135</t>
  </si>
  <si>
    <t>9788414010525</t>
  </si>
  <si>
    <t>Los enigmas de la Esfinge</t>
  </si>
  <si>
    <t>119136</t>
  </si>
  <si>
    <t>9788414006382</t>
  </si>
  <si>
    <t>Orfeo y Eurídice</t>
  </si>
  <si>
    <t>117649</t>
  </si>
  <si>
    <t>Colección Titus Flaminius -Juvenil Rústica</t>
  </si>
  <si>
    <t>La gladiadora</t>
  </si>
  <si>
    <t>075215</t>
  </si>
  <si>
    <t>Colección Titus Flaminius -Juvenil Encuadernado</t>
  </si>
  <si>
    <t>La fuente de los vestales - Ilustrado</t>
  </si>
  <si>
    <t>110412</t>
  </si>
  <si>
    <t>La gladiadora - Ilustrado</t>
  </si>
  <si>
    <t>117651</t>
  </si>
  <si>
    <t>Novela gráfica -Juvenil</t>
  </si>
  <si>
    <t>La nariz/El retrato</t>
  </si>
  <si>
    <t>075222</t>
  </si>
  <si>
    <t>Temático</t>
  </si>
  <si>
    <t>Por qué decimos</t>
  </si>
  <si>
    <t>Aulas en conflicto</t>
  </si>
  <si>
    <t>116627</t>
  </si>
  <si>
    <t>Juvenil</t>
  </si>
  <si>
    <t>Como una película en pausa</t>
  </si>
  <si>
    <t>109777</t>
  </si>
  <si>
    <t>Yo, Teresa Miau</t>
  </si>
  <si>
    <t>¡Odiosas vacaciones!</t>
  </si>
  <si>
    <t>102985</t>
  </si>
  <si>
    <t>¡Vaya, un copo que pica!</t>
  </si>
  <si>
    <t>102986</t>
  </si>
  <si>
    <t>¿Quién ha robado mis…?</t>
  </si>
  <si>
    <t>102984</t>
  </si>
  <si>
    <t>Las reinas del sofa</t>
  </si>
  <si>
    <t>102983</t>
  </si>
  <si>
    <t>Libros para colorear</t>
  </si>
  <si>
    <t>Create. Antiestrés M. natural</t>
  </si>
  <si>
    <t>117442</t>
  </si>
  <si>
    <t>Create. Antiestrés Vintage</t>
  </si>
  <si>
    <t>117443</t>
  </si>
  <si>
    <t>Decora tu navidad</t>
  </si>
  <si>
    <t>116969</t>
  </si>
  <si>
    <t>Laude - Lecturas con fondo</t>
  </si>
  <si>
    <t>Crea</t>
  </si>
  <si>
    <t>108619</t>
  </si>
  <si>
    <t>Palabras del bosque</t>
  </si>
  <si>
    <t>118050</t>
  </si>
  <si>
    <t>Laude - Biblioteca Religiosa</t>
  </si>
  <si>
    <t>9788414005415</t>
  </si>
  <si>
    <t>El rey de los mindundis</t>
  </si>
  <si>
    <t>116547</t>
  </si>
  <si>
    <t>9788414010273</t>
  </si>
  <si>
    <t>Marcelino Champagnat nos cuenta su vida</t>
  </si>
  <si>
    <t>118780</t>
  </si>
  <si>
    <t>San Vicente y Santa Luisa nos cuentan su vida</t>
  </si>
  <si>
    <t>110260</t>
  </si>
  <si>
    <t xml:space="preserve">Khaf </t>
  </si>
  <si>
    <t>Coaching educativo</t>
  </si>
  <si>
    <t>116558</t>
  </si>
  <si>
    <t>Donde el Viento y el Espíritu hablan</t>
  </si>
  <si>
    <t>074505</t>
  </si>
  <si>
    <t>El sabor del silencio</t>
  </si>
  <si>
    <t>119013</t>
  </si>
  <si>
    <t>El terrario</t>
  </si>
  <si>
    <t>118098</t>
  </si>
  <si>
    <t>Esencia. Diseño de espacios educativos</t>
  </si>
  <si>
    <t>162098</t>
  </si>
  <si>
    <t>Jesus educador</t>
  </si>
  <si>
    <t>116985</t>
  </si>
  <si>
    <t>Reforma de estructuras y conversion de mentalidades</t>
  </si>
  <si>
    <t xml:space="preserve">TOTAL </t>
  </si>
  <si>
    <t>Promotor  Vendedor</t>
  </si>
  <si>
    <t>Cuenta nº</t>
  </si>
  <si>
    <t>Fecha</t>
  </si>
  <si>
    <t>PVP</t>
  </si>
  <si>
    <t>NIVEL INICIAL</t>
  </si>
  <si>
    <t>*</t>
  </si>
  <si>
    <t xml:space="preserve">ARIS RUMBO NUBARIS 5 AÑOS </t>
  </si>
  <si>
    <t>103137</t>
  </si>
  <si>
    <t>DESCUBRI CON MOLI- SIRABUN 4 AÑOS</t>
  </si>
  <si>
    <t>DESCUBRI CON ARIS- SIRABUN 5 AÑOS</t>
  </si>
  <si>
    <t xml:space="preserve">HOJAS EN EL JARDIN 5 </t>
  </si>
  <si>
    <t>103110</t>
  </si>
  <si>
    <t>SOQUETES SALA DE 5 AÑOS</t>
  </si>
  <si>
    <t>165427</t>
  </si>
  <si>
    <t>GRAFOMOTRICIDAD 3</t>
  </si>
  <si>
    <t>001202</t>
  </si>
  <si>
    <t>GRAFOMOTRICIDAD 4</t>
  </si>
  <si>
    <t>001203</t>
  </si>
  <si>
    <t>MIS TRAZOS CON TIBERIO</t>
  </si>
  <si>
    <t>121917</t>
  </si>
  <si>
    <t>PRIMER CICLO</t>
  </si>
  <si>
    <t>EN BUSCA DE UN SOFUBI 1°</t>
  </si>
  <si>
    <t>CUANDO CONOCI A UN SOFUBI 2°</t>
  </si>
  <si>
    <t>EL CLAN SOFUBI 3°</t>
  </si>
  <si>
    <t>EL MISTERIO DE TIBERIO 2°</t>
  </si>
  <si>
    <t>EL MISTERIO DE TIBERIO 3°</t>
  </si>
  <si>
    <t>RELATOS PARA CADA RATO 1 - EL MISTERIO DE TIBERIO</t>
  </si>
  <si>
    <t>RELATOS PARA CADA RATO 3 - EL MISTERIO DE TIBERIO</t>
  </si>
  <si>
    <t>BICIENCIAS 3 - EL MISTERIO DE TIBERIO</t>
  </si>
  <si>
    <t>¡AHORA SABEMOS! 1</t>
  </si>
  <si>
    <t>¡AHORA SABEMOS! 2</t>
  </si>
  <si>
    <t>KIT EL CARRETEL DE LECTURAS 1</t>
  </si>
  <si>
    <t>103573</t>
  </si>
  <si>
    <t>KIT EL CARRETEL DE LECTURAS 2</t>
  </si>
  <si>
    <t>103574</t>
  </si>
  <si>
    <t>9789876422673 </t>
  </si>
  <si>
    <t>KIT EL CARRETEL DE LECTURAS 3</t>
  </si>
  <si>
    <t>103575</t>
  </si>
  <si>
    <t>MIRO MIRO 1</t>
  </si>
  <si>
    <t>103028</t>
  </si>
  <si>
    <t>LENGUA 3 MIRO MIRO</t>
  </si>
  <si>
    <t>103062</t>
  </si>
  <si>
    <t>BICIENCIAS 3 MIRO MIRO</t>
  </si>
  <si>
    <t>103052</t>
  </si>
  <si>
    <t>EL MOTOR DE IDEAS 1</t>
  </si>
  <si>
    <t>103086</t>
  </si>
  <si>
    <t>EL MOTOR DE IDEAS 2</t>
  </si>
  <si>
    <t>103087</t>
  </si>
  <si>
    <t>PRIMER CICLO - MATEMATICAS</t>
  </si>
  <si>
    <t>PROYECTO ALA VISTA MATEMÁTICAS 3</t>
  </si>
  <si>
    <t>042034</t>
  </si>
  <si>
    <t>CUADERNO DE MATEMATICAS 1 - SOBRE RUEDAS</t>
  </si>
  <si>
    <t>CUADERNO DE MATEMATICAS 2 - SOBRE RUEDAS</t>
  </si>
  <si>
    <t>CUADERNO DE MATEMATICAS 3 - SOBRE RUEDAS</t>
  </si>
  <si>
    <t>SEGUNDO CICLO - LENGUA</t>
  </si>
  <si>
    <t>LENGUA 4 SOBRE RUEDAS</t>
  </si>
  <si>
    <t>LENGUA 5 SOBRE RUEDAS</t>
  </si>
  <si>
    <t>LENGUA 6 SOBRE RUEDAS</t>
  </si>
  <si>
    <t>LENGUA 4 + QUE MAS</t>
  </si>
  <si>
    <t>103146</t>
  </si>
  <si>
    <t>LENGUA 6 + QUE MAS</t>
  </si>
  <si>
    <t>103150</t>
  </si>
  <si>
    <t>LENGUA 7 + QUE MAS</t>
  </si>
  <si>
    <t>103152</t>
  </si>
  <si>
    <t>LOS CONOCEDORES LENGUA 5</t>
  </si>
  <si>
    <t>103112</t>
  </si>
  <si>
    <t>SEGUNDO CICLO - SOCIALES</t>
  </si>
  <si>
    <t>SOCIALES 5 SOBRE RUEDAS NACION</t>
  </si>
  <si>
    <t>119499</t>
  </si>
  <si>
    <t>SOCIALES 6 SOBRE RUEDAS NACION</t>
  </si>
  <si>
    <t>119501</t>
  </si>
  <si>
    <t>SOCIALES 4 SOBRE RUEDAS BONAERENSE</t>
  </si>
  <si>
    <t>SOCIALES 5 SOBRE RUEDAS BONAERENSE</t>
  </si>
  <si>
    <t>SOCIALES 6 SOBRE RUEDAS BONAERENSE</t>
  </si>
  <si>
    <t>SOCIALES 4 + QUE MAS BONAERENSE</t>
  </si>
  <si>
    <t>103168</t>
  </si>
  <si>
    <t>SOCIALES 5 + QUE MAS BONAERENSE</t>
  </si>
  <si>
    <t>103173</t>
  </si>
  <si>
    <t>SOCIALES 6 + QUE MAS BONAERENSE</t>
  </si>
  <si>
    <t>103175</t>
  </si>
  <si>
    <t>LOS CONOCEDORES SOCIALES 5 BONAERENSE</t>
  </si>
  <si>
    <t>103114</t>
  </si>
  <si>
    <t>SOCIALES 5 SOBRE RUEDAS CABA</t>
  </si>
  <si>
    <t>119493</t>
  </si>
  <si>
    <t>SOCIALES 7 SOBRE RUEDAS CABA</t>
  </si>
  <si>
    <t>SOCIALES 5 + QUE MAS CABA</t>
  </si>
  <si>
    <t>103526</t>
  </si>
  <si>
    <t>SOCIALES 6 + QUE MAS CABA</t>
  </si>
  <si>
    <t>103528</t>
  </si>
  <si>
    <t>SOCIALES 7 + QUE MAS CABA</t>
  </si>
  <si>
    <t>103571</t>
  </si>
  <si>
    <t>SOCIALES 4 SANTA FE SOBRE RUEDAS</t>
  </si>
  <si>
    <t>119497</t>
  </si>
  <si>
    <t>SEGUNDO CICLO - NATURALES</t>
  </si>
  <si>
    <t>NATURALES 4 SOBRE RUEDAS NACION</t>
  </si>
  <si>
    <t>119485</t>
  </si>
  <si>
    <t>NATURALES 5 SOBRE RUEDAS NACION</t>
  </si>
  <si>
    <t>119487</t>
  </si>
  <si>
    <t>NATURALES 6 SOBRE RUEDAS NACION</t>
  </si>
  <si>
    <t>119489</t>
  </si>
  <si>
    <t>NATURALES 4 SOBRE RUEDAS BONAERENSE</t>
  </si>
  <si>
    <t>NATURALES 5 SOBRE RUEDAS BONAERENSE</t>
  </si>
  <si>
    <t>NATURALES 6 SOBRE RUEDAS BONAERENSE</t>
  </si>
  <si>
    <t>NATURALES 4 + QUE MAS BONAERENSE</t>
  </si>
  <si>
    <t>103162</t>
  </si>
  <si>
    <t>NATURALES 5 + QUE MAS BONAERENSE</t>
  </si>
  <si>
    <t>103164</t>
  </si>
  <si>
    <t>NATURALES 6 + QUE MAS BONAERENSE</t>
  </si>
  <si>
    <t>103166</t>
  </si>
  <si>
    <t>LOS CONOCEDORES NATURALES 4 BONAERENSE</t>
  </si>
  <si>
    <t>103092</t>
  </si>
  <si>
    <t>LOS CONOCEDORES NATURALES 6 BONAERENSE</t>
  </si>
  <si>
    <t>103123</t>
  </si>
  <si>
    <t>NATURALES 4 SOBRE RUEDAS CABA</t>
  </si>
  <si>
    <t>119479</t>
  </si>
  <si>
    <t>NATURALES 6 SOBRE RUEDAS CABA</t>
  </si>
  <si>
    <t>119483</t>
  </si>
  <si>
    <t>NATURALES 7 SOBRE RUEDAS CABA</t>
  </si>
  <si>
    <t>NATURALES 4 + QUE MAS CABA</t>
  </si>
  <si>
    <t>103518</t>
  </si>
  <si>
    <t>NATURALES 5 + QUE MAS CABA</t>
  </si>
  <si>
    <t>103520</t>
  </si>
  <si>
    <t>NATURALES 6 + QUE MAS CABA</t>
  </si>
  <si>
    <t>103522</t>
  </si>
  <si>
    <t>NATURALES 7 + QUE MAS CABA</t>
  </si>
  <si>
    <t>103569</t>
  </si>
  <si>
    <t>LOS CONOCEDORES NATURALES 5 CABA</t>
  </si>
  <si>
    <t>103111</t>
  </si>
  <si>
    <t>LOS CONOCEDORES NATURALES 6 CABA</t>
  </si>
  <si>
    <t>103075</t>
  </si>
  <si>
    <t>SEGUNDO CICLO - BICIENCIAS</t>
  </si>
  <si>
    <t>BICIENCIAS 5 NACION - SOBRE RUEDAS</t>
  </si>
  <si>
    <t>164087</t>
  </si>
  <si>
    <t>BICIENCIAS 6 NACION - SOBRE RUEDAS</t>
  </si>
  <si>
    <t>164089</t>
  </si>
  <si>
    <t>LOS CONOCEDORES BICIENCIAS 4</t>
  </si>
  <si>
    <t>106388</t>
  </si>
  <si>
    <t>LOS CONOCEDORES BICIENCIAS 5</t>
  </si>
  <si>
    <t>106391</t>
  </si>
  <si>
    <t>LOS CONOCEDORES BICIENCIAS 6</t>
  </si>
  <si>
    <t>106394</t>
  </si>
  <si>
    <t>BICIENCIAS 4 BONAERENSE - SOBRE RUEDAS</t>
  </si>
  <si>
    <t>BICIENCIAS 5 BONAERENSE - SOBRE RUEDAS</t>
  </si>
  <si>
    <t> 9789876427388</t>
  </si>
  <si>
    <t>BICIENCIAS 4 CABA - SOBRE RUEDAS</t>
  </si>
  <si>
    <t>BICIENCIAS 7 CABA - SOBRE RUEDAS</t>
  </si>
  <si>
    <t>SEGUNDO CICLO - MATEMATICA</t>
  </si>
  <si>
    <t>MATEMATICAS 5 - SOBRE RUEDAS</t>
  </si>
  <si>
    <t>119505</t>
  </si>
  <si>
    <t>MATEMATICAS 6 - SOBRE RUEDAS</t>
  </si>
  <si>
    <t>119507</t>
  </si>
  <si>
    <t>LOS CONOCEDORES MATEMÁTICAS 4</t>
  </si>
  <si>
    <t>103025</t>
  </si>
  <si>
    <t>LOS CONOCEDORES MATEMÁTICAS 5</t>
  </si>
  <si>
    <t>103035</t>
  </si>
  <si>
    <t>LOS CONOCEDORES MATEMÁTICAS 6</t>
  </si>
  <si>
    <t>103036</t>
  </si>
  <si>
    <t>MATEMATICA EN JUEGO 4</t>
  </si>
  <si>
    <t>103081</t>
  </si>
  <si>
    <t>MATEMATICA EN JUEGO 5</t>
  </si>
  <si>
    <t>103090</t>
  </si>
  <si>
    <t>MATEMATICA EN JUEGO 6</t>
  </si>
  <si>
    <t>103079</t>
  </si>
  <si>
    <t>SEGUNDO CICLO - MANUALES</t>
  </si>
  <si>
    <t>MANUAL 4 NACIÓN</t>
  </si>
  <si>
    <t>103154</t>
  </si>
  <si>
    <t>MANUAL 6 NACIÓN</t>
  </si>
  <si>
    <t>103158</t>
  </si>
  <si>
    <t>MANUAL BONARENSE 4 - SOBRE RUEDAS</t>
  </si>
  <si>
    <t>MANUAL BONARENSE 4</t>
  </si>
  <si>
    <t>103063</t>
  </si>
  <si>
    <t>MANUAL BONARENSE 6</t>
  </si>
  <si>
    <t>103045</t>
  </si>
  <si>
    <t>TERCER CICLO</t>
  </si>
  <si>
    <t>PROYECTO  MÁS QUE UNO LENGUA 7</t>
  </si>
  <si>
    <t>103006</t>
  </si>
  <si>
    <t>PROYECTO  MÁS QUE UNO LENGUA 1º S  2º E.S.</t>
  </si>
  <si>
    <t>103078</t>
  </si>
  <si>
    <t>PROYECTO  MÁS QUE UNO LENGUA 2º S  3º E.S.</t>
  </si>
  <si>
    <t>103082</t>
  </si>
  <si>
    <t>SEGUNDO/TERCER CICLO</t>
  </si>
  <si>
    <t>PROYECTO  MÁS QUE UNO MATEMÁTICA 7</t>
  </si>
  <si>
    <t>103010</t>
  </si>
  <si>
    <t>SECUNDARIA</t>
  </si>
  <si>
    <t>CIENCIAS NATURALES I - CONVERGENTE</t>
  </si>
  <si>
    <t>BIOLOGÍA I - CONVERGENTE</t>
  </si>
  <si>
    <t>FISICA Y QUÍMICA I - CONVERGENTE</t>
  </si>
  <si>
    <t>CONSTRUCCION CIUDADANA I - CONVERGENTE</t>
  </si>
  <si>
    <t>KIT LENGUA Y LITERATURA II - CONVERGENTE</t>
  </si>
  <si>
    <t>151303</t>
  </si>
  <si>
    <t>PROTOCOLOGO DE INTEGRACION I - CONVERGENTE</t>
  </si>
  <si>
    <t>PROTOCOLOGO DE INTEGRACION II - CONVERGENTE</t>
  </si>
  <si>
    <t>PROTOCOLOGO DE INTEGRACION III - CONVERGENTE</t>
  </si>
  <si>
    <t>MATEMATICA 7/1 - FUERA DE SERIE</t>
  </si>
  <si>
    <t>119509</t>
  </si>
  <si>
    <t>MATEMATICA 2 - FUERA DE SERIE</t>
  </si>
  <si>
    <t>MATEMATICA 3 - FUERA DE SERIE</t>
  </si>
  <si>
    <t>CIENCIAS SOCIALES I FUERA DE SERIE</t>
  </si>
  <si>
    <t>CIENCIAS NATURALES I FUERA DE SERIE</t>
  </si>
  <si>
    <t>106103</t>
  </si>
  <si>
    <t>BIOLOGÍA I FUERA DE SERIE</t>
  </si>
  <si>
    <t>106105</t>
  </si>
  <si>
    <t>BIOLOGIA II FUERA DE SERIE</t>
  </si>
  <si>
    <t>GEOGRAFIA DE AMERICA FUERA DE SERIE</t>
  </si>
  <si>
    <t>GEOGRAFIA DE ARGENTINA FUERA DE SERIE</t>
  </si>
  <si>
    <t>HISTORIA I FUERA DE SERIE</t>
  </si>
  <si>
    <t>FISICA Y QUÍMICA I FUERA DE SERIE</t>
  </si>
  <si>
    <t>106107</t>
  </si>
  <si>
    <t>FISICA Y QUÍMICA II FUERA DE SERIE</t>
  </si>
  <si>
    <t>KIT LENGUA Y LITERATURA II FUERA DE SERIE</t>
  </si>
  <si>
    <t>106111</t>
  </si>
  <si>
    <t>KIT LENGUA Y LITERATURA III FUERA DE SERIE</t>
  </si>
  <si>
    <t>PRIMER CICLO CATEQUESIS</t>
  </si>
  <si>
    <t>SEGUNDO CICLO CATEQUESIS</t>
  </si>
  <si>
    <t>EDUCACION SACRAMENTAL</t>
  </si>
  <si>
    <t>PEREGRINOS EN COMUNION - PEREGRINOS</t>
  </si>
  <si>
    <t>AMIGOS EN COMUNIÓN - CAMINO A BETANIA</t>
  </si>
  <si>
    <t>106232</t>
  </si>
  <si>
    <t>INICIAL CATEQUESIS</t>
  </si>
  <si>
    <t>PEREGRINOS 4 AÑOS</t>
  </si>
  <si>
    <t>165431</t>
  </si>
  <si>
    <t>PEREGRINOS 5 AÑOS</t>
  </si>
  <si>
    <t>165433</t>
  </si>
  <si>
    <t>AMIGOS PARA DESCUBRIR SALA DE 4 - CAMINO A BETANIA</t>
  </si>
  <si>
    <t>AMIGOS PARA DESCUBRIR SALA DE 5 - CAMINO A BETANIA</t>
  </si>
  <si>
    <t>AMIGOS PARA DESCUBRIR SALA DE 5 - NUEVA EDICION</t>
  </si>
  <si>
    <t>AMIGOS PARA DESCUBRIR 1 - CAMINO A BETANIA</t>
  </si>
  <si>
    <t>106091</t>
  </si>
  <si>
    <t>AMIGOS PARA DESCUBRIR 2 - CAMINO A BETANIA</t>
  </si>
  <si>
    <t>106093</t>
  </si>
  <si>
    <t>AMIGOS PARA EL ENCUENTRO 3 - CAMINO A BETANIA</t>
  </si>
  <si>
    <t>106095</t>
  </si>
  <si>
    <t>DIARIO DE UNA MISION 5 - PEREGRINOS</t>
  </si>
  <si>
    <t>119519</t>
  </si>
  <si>
    <t>DIARIO DE UNA MISION 6 - PEREGRINOS</t>
  </si>
  <si>
    <t>119521</t>
  </si>
  <si>
    <t>AMIGOS PARA EL ENCUENTRO 4 - CAMINO A BETANIA</t>
  </si>
  <si>
    <t>106097</t>
  </si>
  <si>
    <t>AMIGOS PARA LA MISIÓN 5 - CAMINO A BETANIA</t>
  </si>
  <si>
    <t>106099</t>
  </si>
  <si>
    <t>AMIGOS PARA LA MISIÓN 6 - CAMINO A BETANIA</t>
  </si>
  <si>
    <t>106101</t>
  </si>
  <si>
    <t>TERCER CICLO CATEQUESIS</t>
  </si>
  <si>
    <t>DIARIO DE UN REENCUENTRO 7/1 - PEREGRINOS</t>
  </si>
  <si>
    <t>119523</t>
  </si>
  <si>
    <t>INGLES SECUNDARIO</t>
  </si>
  <si>
    <t>ELLEVATE ENGLISH BUNDLE LEVEL 1</t>
  </si>
  <si>
    <t>150491</t>
  </si>
  <si>
    <t>ELLEVATE ENGLISH BUNDLE LEVEL 2</t>
  </si>
  <si>
    <t>150492</t>
  </si>
  <si>
    <t>ELLEVATE ENGLISH BUNDLE LEVEL 3</t>
  </si>
  <si>
    <t>150493</t>
  </si>
  <si>
    <t>ELLEVATE ENGLISH BUNDLE LEVEL 4</t>
  </si>
  <si>
    <t>150494</t>
  </si>
  <si>
    <t>ELLEVATE ENGLISH BUNDLE LEVEL 5</t>
  </si>
  <si>
    <t>150495</t>
  </si>
  <si>
    <t>ELLEVATE ENGLISH BUNDLE LEVEL 6</t>
  </si>
  <si>
    <t>150496</t>
  </si>
  <si>
    <t>READER´S - PIECE OF CAKE</t>
  </si>
  <si>
    <t>Why do you say…?</t>
  </si>
  <si>
    <t>110076</t>
  </si>
  <si>
    <t>Sing me a song</t>
  </si>
  <si>
    <t>110077</t>
  </si>
  <si>
    <t>There is a proverb about that</t>
  </si>
  <si>
    <t>110291</t>
  </si>
  <si>
    <t>I say, I say, I say…</t>
  </si>
  <si>
    <t>110292</t>
  </si>
  <si>
    <t>READER´S - PIRATE PATCH</t>
  </si>
  <si>
    <t>Pirate Patch and the message in a bottle</t>
  </si>
  <si>
    <t>108034</t>
  </si>
  <si>
    <t>Pirate Patch and the abominable pirates</t>
  </si>
  <si>
    <t>108035</t>
  </si>
  <si>
    <t>Pirate Patch and the black bird attack</t>
  </si>
  <si>
    <t>108036</t>
  </si>
  <si>
    <t>Pirate Patch and the box of bones</t>
  </si>
  <si>
    <t>108037</t>
  </si>
  <si>
    <t>Pirate Patch and the treasuremap</t>
  </si>
  <si>
    <t>108038</t>
  </si>
  <si>
    <t>Pirate Patch and the five-minute millonaries</t>
  </si>
  <si>
    <t>108039</t>
  </si>
  <si>
    <t>Pirate Patch and the heroic rescue</t>
  </si>
  <si>
    <t>108040</t>
  </si>
  <si>
    <t>Pirate Patch and the fastest ship</t>
  </si>
  <si>
    <t>108041</t>
  </si>
  <si>
    <t>READER´S - ONCE UPON A RHYME</t>
  </si>
  <si>
    <t>Chickpea (Garbancito)- CD en 2ª de cubierta</t>
  </si>
  <si>
    <t>101838</t>
  </si>
  <si>
    <t>Hansel and Gretel</t>
  </si>
  <si>
    <t>071293</t>
  </si>
  <si>
    <t>Jack and the Beanstalk (Juan y las habichuelas…) -CD en 2ª de cubierta</t>
  </si>
  <si>
    <t>071294</t>
  </si>
  <si>
    <t>Little Red Riding Hood (Caperucita Roja)</t>
  </si>
  <si>
    <t>071292</t>
  </si>
  <si>
    <t>Puss in Boots (El gato con botas)</t>
  </si>
  <si>
    <t>100913</t>
  </si>
  <si>
    <t>The Emperor's New Clothes (El traje nuevo del emperador)</t>
  </si>
  <si>
    <t>100912</t>
  </si>
  <si>
    <t>The little milkamaid (La lechera)- CD en 2ª de cubierta</t>
  </si>
  <si>
    <t>101840</t>
  </si>
  <si>
    <t>READER´S - TALES OF THE OLD OAK</t>
  </si>
  <si>
    <t>Bob, the busy beaver (Curro, un castor trabajador)</t>
  </si>
  <si>
    <t>070136</t>
  </si>
  <si>
    <t>Camilla, the foreing iguana (Camila, una iguana extranjera)</t>
  </si>
  <si>
    <t>070140</t>
  </si>
  <si>
    <t>Margaret, the greedy magpie (Margarita, una urraca avariciosa)</t>
  </si>
  <si>
    <t>070139</t>
  </si>
  <si>
    <t>Michelle, the shy frog (Micaela, una rana ridícula)</t>
  </si>
  <si>
    <t>070138</t>
  </si>
  <si>
    <t>Romulus, the lonely wolf (Rómulo, un lobo solitario)</t>
  </si>
  <si>
    <t>070137</t>
  </si>
  <si>
    <t>Snowy, the brave rabbit (Albín, un conejo valiente)</t>
  </si>
  <si>
    <t>070141</t>
  </si>
  <si>
    <t>READER´S - COCO THE CAT</t>
  </si>
  <si>
    <t>A dog's life!</t>
  </si>
  <si>
    <t>103218</t>
  </si>
  <si>
    <t>A hefdehog at home</t>
  </si>
  <si>
    <t>103219</t>
  </si>
  <si>
    <t>Hands off my cushion!</t>
  </si>
  <si>
    <t>103221</t>
  </si>
  <si>
    <t>Kidnapped!</t>
  </si>
  <si>
    <t>103223</t>
  </si>
  <si>
    <t>That sofa's mine!</t>
  </si>
  <si>
    <t>103216</t>
  </si>
  <si>
    <t>The great biscuit theft</t>
  </si>
  <si>
    <t>103217</t>
  </si>
  <si>
    <t>What a terrible present!</t>
  </si>
  <si>
    <t>103222</t>
  </si>
  <si>
    <t>Who needs a boyfriend?</t>
  </si>
  <si>
    <t>103220</t>
  </si>
  <si>
    <t>Who's the classiest cat?</t>
  </si>
  <si>
    <t>103224</t>
  </si>
  <si>
    <t>READER´S - PRINCE JAKE</t>
  </si>
  <si>
    <t>Swords and Secrets</t>
  </si>
  <si>
    <t>105833</t>
  </si>
  <si>
    <t>Monster Madness</t>
  </si>
  <si>
    <t>105834</t>
  </si>
  <si>
    <t>The Black Knight</t>
  </si>
  <si>
    <t>105835</t>
  </si>
  <si>
    <t>Chewing Gum Fun</t>
  </si>
  <si>
    <t>106236</t>
  </si>
  <si>
    <t>Snow Joke</t>
  </si>
  <si>
    <t>106237</t>
  </si>
  <si>
    <t>The Dragon Dungeon</t>
  </si>
  <si>
    <t>106238</t>
  </si>
  <si>
    <t>READER´S - CLASSIC TALES</t>
  </si>
  <si>
    <t>Mark Twain</t>
  </si>
  <si>
    <t>117315</t>
  </si>
  <si>
    <t>Arthur Conan Doyle</t>
  </si>
  <si>
    <t>117316</t>
  </si>
  <si>
    <t>Oscar Wilde</t>
  </si>
  <si>
    <t>117317</t>
  </si>
  <si>
    <t>9788414006412</t>
  </si>
  <si>
    <t>Jack London</t>
  </si>
  <si>
    <t>117652</t>
  </si>
  <si>
    <t>9788414006429</t>
  </si>
  <si>
    <t>Edgar Allan Poe</t>
  </si>
  <si>
    <t>117653</t>
  </si>
  <si>
    <t>9788414006436</t>
  </si>
  <si>
    <t>Rudyard Kipling</t>
  </si>
  <si>
    <t>117654</t>
  </si>
  <si>
    <t>TOTAL .....................................</t>
  </si>
  <si>
    <t>KIT JEJE 1 - EL SOQUETE SIN PAR</t>
  </si>
  <si>
    <t>KIT JEJE 2 - EL SOQUETE SIN PAR</t>
  </si>
  <si>
    <t>KIT JEJE 3 - EL SOQUETE SIN PAR</t>
  </si>
  <si>
    <t>PIC NIC 4 CARPETA DE LENGUA</t>
  </si>
  <si>
    <t>PIC NIC 5 CARPETA DE LENGUA</t>
  </si>
  <si>
    <t>PIC NIC 6 CARPETA DE LENGUA</t>
  </si>
  <si>
    <t>PIC NIC 4 CARPETA DE MATEMATICA</t>
  </si>
  <si>
    <t>PIC NIC 5 CARPETA DE MATEMATICA</t>
  </si>
  <si>
    <t>PIC NIC 6 CARPETA DE MATEMATICA</t>
  </si>
  <si>
    <t>198190</t>
  </si>
  <si>
    <t>El taller de los cuentos maravillosos</t>
  </si>
  <si>
    <t>198191</t>
  </si>
  <si>
    <t>El taller de las leyendas</t>
  </si>
  <si>
    <t>198192</t>
  </si>
  <si>
    <t>El taller de los mitos clasicos</t>
  </si>
  <si>
    <t>Cascarudo y caracol</t>
  </si>
  <si>
    <t>163012</t>
  </si>
  <si>
    <t>El raton Perez</t>
  </si>
  <si>
    <t>Los archienemigos de la galaxia</t>
  </si>
  <si>
    <t>La entrada al laberinto</t>
  </si>
  <si>
    <t>La casa de las ballenas</t>
  </si>
  <si>
    <t>172161</t>
  </si>
  <si>
    <t>Leer para escribir</t>
  </si>
  <si>
    <t>9789876420761</t>
  </si>
  <si>
    <t>197576</t>
  </si>
  <si>
    <t>9788414034026</t>
  </si>
  <si>
    <t>Las aventuras de Tom Sawyer</t>
  </si>
  <si>
    <t>180059</t>
  </si>
  <si>
    <t>Álbum  - Ideaka 8 a 10 años</t>
  </si>
  <si>
    <t>Los humanos</t>
  </si>
  <si>
    <t>172866</t>
  </si>
  <si>
    <t>Álbum  - Ideaka 6 a 8 años</t>
  </si>
  <si>
    <t>Los microbios y tu</t>
  </si>
  <si>
    <t>181093</t>
  </si>
  <si>
    <t>Pop-up Tierra</t>
  </si>
  <si>
    <t>173220</t>
  </si>
  <si>
    <t>Rebelion en la granja</t>
  </si>
  <si>
    <t>189665</t>
  </si>
  <si>
    <t>Un año en el bosque de Raton</t>
  </si>
  <si>
    <t>Preguntas fascinantes sobre los planetas</t>
  </si>
  <si>
    <t>170981</t>
  </si>
  <si>
    <t>Colección Ideaka Mentes Curiosas 6 a 8 años</t>
  </si>
  <si>
    <t>Colección Ideaka Mentes Curiosas + 5 años</t>
  </si>
  <si>
    <t>El cuerpo humano</t>
  </si>
  <si>
    <t>164371</t>
  </si>
  <si>
    <t>total Libro%</t>
  </si>
  <si>
    <t>Importe Conabip 50%</t>
  </si>
  <si>
    <t>Gs.Envío</t>
  </si>
  <si>
    <t>DIARIO DE UNA REVELACION 3 - PEREGRINOS</t>
  </si>
  <si>
    <t>DIARIO DE UNA REVELACION 4 - PEREGRINOS</t>
  </si>
  <si>
    <t>119517</t>
  </si>
  <si>
    <t>BICIENCIAS 5 CABA - SOBRE RUEDAS</t>
  </si>
  <si>
    <t>Los Super Minis</t>
  </si>
  <si>
    <t>103608</t>
  </si>
  <si>
    <t>Llegaron con el viento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</si>
</sst>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2C0A]\ #,##0.00"/>
    <numFmt numFmtId="165" formatCode="#,##0.00\ &quot;€&quot;"/>
    <numFmt numFmtId="166" formatCode="&quot;$&quot;\ #,##0.00"/>
    <numFmt numFmtId="167" formatCode="[$ $]#,##0.00"/>
  </numFmts>
  <fonts count="72">
    <font>
      <sz val="10"/>
      <color rgb="FF000000"/>
      <name val="Arial"/>
      <scheme val="minor"/>
    </font>
    <font>
      <b/>
      <sz val="11"/>
      <color rgb="FFFF6600"/>
      <name val="Calibri"/>
      <family val="2"/>
    </font>
    <font>
      <sz val="10"/>
      <color theme="1"/>
      <name val="Arial"/>
      <family val="2"/>
    </font>
    <font>
      <b/>
      <sz val="10"/>
      <color rgb="FF333399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6600"/>
      <name val="Calibri"/>
      <family val="2"/>
    </font>
    <font>
      <b/>
      <sz val="11"/>
      <color rgb="FF333399"/>
      <name val="Calibri"/>
      <family val="2"/>
    </font>
    <font>
      <b/>
      <sz val="12"/>
      <color rgb="FFFF0000"/>
      <name val="Calibri"/>
      <family val="2"/>
    </font>
    <font>
      <b/>
      <sz val="10"/>
      <color rgb="FF000080"/>
      <name val="Calibri"/>
      <family val="2"/>
    </font>
    <font>
      <b/>
      <sz val="11"/>
      <color rgb="FFFF0000"/>
      <name val="Calibri"/>
      <family val="2"/>
    </font>
    <font>
      <b/>
      <sz val="12"/>
      <color rgb="FF333399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FF6600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9"/>
      <color rgb="FF333399"/>
      <name val="Calibri"/>
      <family val="2"/>
    </font>
    <font>
      <b/>
      <i/>
      <sz val="11"/>
      <color rgb="FF333399"/>
      <name val="Calibri"/>
      <family val="2"/>
    </font>
    <font>
      <b/>
      <i/>
      <sz val="12"/>
      <color rgb="FFFF0000"/>
      <name val="Calibri"/>
      <family val="2"/>
    </font>
    <font>
      <b/>
      <sz val="9"/>
      <color rgb="FFFF0000"/>
      <name val="Calibri"/>
      <family val="2"/>
    </font>
    <font>
      <sz val="11"/>
      <color rgb="FFFF6600"/>
      <name val="Calibri"/>
      <family val="2"/>
    </font>
    <font>
      <b/>
      <sz val="8"/>
      <color rgb="FF969696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color rgb="FF000000"/>
      <name val="Arial"/>
      <family val="2"/>
      <scheme val="minor"/>
    </font>
    <font>
      <sz val="10"/>
      <color rgb="FFFF6600"/>
      <name val="Calibri"/>
      <family val="2"/>
    </font>
    <font>
      <sz val="10"/>
      <color rgb="FFFF0000"/>
      <name val="Calibri"/>
      <family val="2"/>
    </font>
    <font>
      <b/>
      <sz val="10"/>
      <color rgb="FF222222"/>
      <name val="Calibri"/>
      <family val="2"/>
    </font>
    <font>
      <b/>
      <sz val="11"/>
      <name val="Calibri"/>
      <family val="2"/>
    </font>
    <font>
      <b/>
      <sz val="11"/>
      <color rgb="FFFF6600"/>
      <name val="Calibri"/>
    </font>
    <font>
      <b/>
      <sz val="10"/>
      <color theme="1"/>
      <name val="Calibri"/>
    </font>
    <font>
      <b/>
      <sz val="9"/>
      <color rgb="FF000080"/>
      <name val="Calibri"/>
    </font>
    <font>
      <sz val="10"/>
      <color theme="1"/>
      <name val="Arial"/>
    </font>
    <font>
      <b/>
      <sz val="10"/>
      <color rgb="FF333399"/>
      <name val="Calibri"/>
    </font>
    <font>
      <sz val="11"/>
      <name val="Calibri"/>
    </font>
    <font>
      <b/>
      <sz val="11"/>
      <color rgb="FF000080"/>
      <name val="Calibri"/>
    </font>
    <font>
      <b/>
      <sz val="10"/>
      <color rgb="FFFF6600"/>
      <name val="Calibri"/>
    </font>
    <font>
      <b/>
      <sz val="12"/>
      <color rgb="FFFF6600"/>
      <name val="Calibri"/>
    </font>
    <font>
      <b/>
      <sz val="11"/>
      <color rgb="FF333399"/>
      <name val="Calibri"/>
    </font>
    <font>
      <b/>
      <sz val="10"/>
      <color rgb="FF000080"/>
      <name val="Calibri"/>
    </font>
    <font>
      <b/>
      <sz val="12"/>
      <color rgb="FFFF0000"/>
      <name val="Calibri"/>
    </font>
    <font>
      <b/>
      <sz val="11"/>
      <color rgb="FFFF0000"/>
      <name val="Calibri"/>
    </font>
    <font>
      <b/>
      <sz val="10"/>
      <color rgb="FFFF0000"/>
      <name val="Calibri"/>
    </font>
    <font>
      <b/>
      <sz val="12"/>
      <color rgb="FF333399"/>
      <name val="Calibri"/>
    </font>
    <font>
      <i/>
      <sz val="10"/>
      <color theme="1"/>
      <name val="Calibri"/>
    </font>
    <font>
      <b/>
      <i/>
      <sz val="10"/>
      <color theme="1"/>
      <name val="Calibri"/>
      <family val="2"/>
    </font>
    <font>
      <i/>
      <sz val="10"/>
      <color theme="1"/>
      <name val="Arial"/>
    </font>
    <font>
      <b/>
      <i/>
      <sz val="12"/>
      <color rgb="FF003366"/>
      <name val="Calibri"/>
    </font>
    <font>
      <b/>
      <i/>
      <sz val="10"/>
      <color theme="1"/>
      <name val="Calibri"/>
    </font>
    <font>
      <b/>
      <i/>
      <sz val="12"/>
      <color theme="1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8"/>
      <color rgb="FFFF6600"/>
      <name val="Calibri"/>
    </font>
    <font>
      <sz val="11"/>
      <color theme="1"/>
      <name val="Calibri"/>
    </font>
    <font>
      <b/>
      <sz val="8"/>
      <color theme="1"/>
      <name val="Calibri"/>
    </font>
    <font>
      <b/>
      <sz val="10"/>
      <color rgb="FF000000"/>
      <name val="Calibri"/>
    </font>
    <font>
      <sz val="10"/>
      <color rgb="FF008080"/>
      <name val="Arial"/>
    </font>
    <font>
      <b/>
      <sz val="10"/>
      <color rgb="FF008080"/>
      <name val="Arial"/>
    </font>
    <font>
      <b/>
      <sz val="10"/>
      <color rgb="FF333333"/>
      <name val="Calibri"/>
    </font>
    <font>
      <b/>
      <sz val="11"/>
      <color theme="1"/>
      <name val="Calibri"/>
    </font>
    <font>
      <b/>
      <u/>
      <sz val="10"/>
      <color theme="10"/>
      <name val="Calibri"/>
      <family val="2"/>
    </font>
    <font>
      <sz val="10"/>
      <color theme="1"/>
      <name val="Calibri"/>
    </font>
    <font>
      <sz val="10"/>
      <color rgb="FF333399"/>
      <name val="Arial"/>
    </font>
    <font>
      <sz val="10"/>
      <color rgb="FFFF0000"/>
      <name val="Arial"/>
    </font>
    <font>
      <b/>
      <sz val="10"/>
      <color rgb="FF333399"/>
      <name val="Arial"/>
    </font>
  </fonts>
  <fills count="31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000080"/>
        <bgColor rgb="FF000080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969696"/>
        <bgColor rgb="FF969696"/>
      </patternFill>
    </fill>
    <fill>
      <patternFill patternType="solid">
        <fgColor theme="7"/>
        <bgColor theme="7"/>
      </patternFill>
    </fill>
    <fill>
      <patternFill patternType="solid">
        <fgColor rgb="FF993300"/>
        <bgColor rgb="FF993300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2E75B5"/>
        <bgColor rgb="FF2E75B5"/>
      </patternFill>
    </fill>
    <fill>
      <patternFill patternType="solid">
        <fgColor rgb="FF00B050"/>
        <bgColor rgb="FF00B050"/>
      </patternFill>
    </fill>
    <fill>
      <patternFill patternType="solid">
        <fgColor rgb="FFA5A5A5"/>
        <bgColor rgb="FFA5A5A5"/>
      </patternFill>
    </fill>
    <fill>
      <patternFill patternType="solid">
        <fgColor rgb="FFFF3399"/>
        <bgColor rgb="FFFF33CC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9" fontId="6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 horizontal="left" vertical="center" wrapText="1"/>
    </xf>
    <xf numFmtId="166" fontId="8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left" vertical="center"/>
    </xf>
    <xf numFmtId="166" fontId="3" fillId="0" borderId="5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left" vertical="center"/>
    </xf>
    <xf numFmtId="166" fontId="6" fillId="0" borderId="5" xfId="0" applyNumberFormat="1" applyFont="1" applyBorder="1" applyAlignment="1">
      <alignment horizontal="center"/>
    </xf>
    <xf numFmtId="165" fontId="8" fillId="4" borderId="5" xfId="0" applyNumberFormat="1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4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5" fillId="0" borderId="10" xfId="0" applyFont="1" applyBorder="1"/>
    <xf numFmtId="0" fontId="5" fillId="0" borderId="2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 wrapText="1"/>
    </xf>
    <xf numFmtId="0" fontId="5" fillId="0" borderId="5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6" borderId="5" xfId="0" applyFont="1" applyFill="1" applyBorder="1"/>
    <xf numFmtId="49" fontId="5" fillId="6" borderId="5" xfId="0" applyNumberFormat="1" applyFont="1" applyFill="1" applyBorder="1" applyAlignment="1">
      <alignment horizontal="center"/>
    </xf>
    <xf numFmtId="49" fontId="5" fillId="0" borderId="5" xfId="0" applyNumberFormat="1" applyFont="1" applyBorder="1"/>
    <xf numFmtId="0" fontId="19" fillId="0" borderId="0" xfId="0" applyFont="1"/>
    <xf numFmtId="0" fontId="5" fillId="0" borderId="0" xfId="0" applyFont="1"/>
    <xf numFmtId="0" fontId="5" fillId="4" borderId="5" xfId="0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left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left" vertical="center" wrapText="1"/>
    </xf>
    <xf numFmtId="166" fontId="12" fillId="4" borderId="5" xfId="0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/>
    </xf>
    <xf numFmtId="1" fontId="5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1" fontId="24" fillId="4" borderId="9" xfId="0" applyNumberFormat="1" applyFont="1" applyFill="1" applyBorder="1" applyAlignment="1">
      <alignment horizontal="center" vertical="center" wrapText="1"/>
    </xf>
    <xf numFmtId="1" fontId="17" fillId="4" borderId="5" xfId="0" applyNumberFormat="1" applyFont="1" applyFill="1" applyBorder="1" applyAlignment="1">
      <alignment horizontal="center"/>
    </xf>
    <xf numFmtId="49" fontId="25" fillId="4" borderId="5" xfId="0" applyNumberFormat="1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5" xfId="0" applyFont="1" applyBorder="1" applyAlignment="1">
      <alignment vertical="top"/>
    </xf>
    <xf numFmtId="1" fontId="5" fillId="0" borderId="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49" fontId="5" fillId="0" borderId="20" xfId="0" applyNumberFormat="1" applyFont="1" applyBorder="1" applyAlignment="1">
      <alignment horizontal="center" vertical="top"/>
    </xf>
    <xf numFmtId="1" fontId="5" fillId="14" borderId="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6" fillId="0" borderId="5" xfId="0" applyFont="1" applyBorder="1" applyAlignment="1">
      <alignment horizontal="left"/>
    </xf>
    <xf numFmtId="1" fontId="5" fillId="6" borderId="5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49" fontId="5" fillId="0" borderId="2" xfId="0" applyNumberFormat="1" applyFont="1" applyBorder="1"/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20" fillId="4" borderId="5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49" fontId="2" fillId="0" borderId="0" xfId="0" applyNumberFormat="1" applyFont="1"/>
    <xf numFmtId="1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/>
    <xf numFmtId="1" fontId="1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" fontId="28" fillId="0" borderId="10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1" fontId="28" fillId="0" borderId="5" xfId="0" applyNumberFormat="1" applyFont="1" applyBorder="1" applyAlignment="1">
      <alignment horizontal="center" wrapText="1"/>
    </xf>
    <xf numFmtId="1" fontId="28" fillId="0" borderId="0" xfId="0" applyNumberFormat="1" applyFont="1" applyAlignment="1">
      <alignment horizontal="center" wrapText="1"/>
    </xf>
    <xf numFmtId="1" fontId="28" fillId="0" borderId="5" xfId="0" applyNumberFormat="1" applyFont="1" applyBorder="1" applyAlignment="1">
      <alignment horizontal="center" vertical="center" wrapText="1"/>
    </xf>
    <xf numFmtId="167" fontId="5" fillId="6" borderId="2" xfId="0" applyNumberFormat="1" applyFont="1" applyFill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29" fillId="0" borderId="0" xfId="0" applyFont="1"/>
    <xf numFmtId="0" fontId="30" fillId="14" borderId="15" xfId="0" applyFont="1" applyFill="1" applyBorder="1" applyAlignment="1">
      <alignment horizontal="center"/>
    </xf>
    <xf numFmtId="4" fontId="31" fillId="4" borderId="9" xfId="0" applyNumberFormat="1" applyFont="1" applyFill="1" applyBorder="1" applyAlignment="1">
      <alignment horizontal="center" vertical="center" wrapText="1"/>
    </xf>
    <xf numFmtId="4" fontId="30" fillId="4" borderId="5" xfId="0" applyNumberFormat="1" applyFont="1" applyFill="1" applyBorder="1" applyAlignment="1">
      <alignment horizontal="center"/>
    </xf>
    <xf numFmtId="1" fontId="31" fillId="4" borderId="5" xfId="0" applyNumberFormat="1" applyFont="1" applyFill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" fontId="6" fillId="15" borderId="22" xfId="0" applyNumberFormat="1" applyFont="1" applyFill="1" applyBorder="1" applyAlignment="1">
      <alignment horizontal="center"/>
    </xf>
    <xf numFmtId="0" fontId="6" fillId="15" borderId="5" xfId="0" applyFont="1" applyFill="1" applyBorder="1"/>
    <xf numFmtId="49" fontId="6" fillId="15" borderId="22" xfId="0" applyNumberFormat="1" applyFont="1" applyFill="1" applyBorder="1" applyAlignment="1">
      <alignment horizontal="center"/>
    </xf>
    <xf numFmtId="1" fontId="6" fillId="15" borderId="2" xfId="0" applyNumberFormat="1" applyFont="1" applyFill="1" applyBorder="1" applyAlignment="1">
      <alignment horizontal="center"/>
    </xf>
    <xf numFmtId="164" fontId="6" fillId="15" borderId="5" xfId="0" applyNumberFormat="1" applyFont="1" applyFill="1" applyBorder="1" applyAlignment="1">
      <alignment horizontal="center"/>
    </xf>
    <xf numFmtId="0" fontId="5" fillId="15" borderId="5" xfId="0" applyFont="1" applyFill="1" applyBorder="1"/>
    <xf numFmtId="0" fontId="6" fillId="15" borderId="5" xfId="0" applyFont="1" applyFill="1" applyBorder="1" applyAlignment="1">
      <alignment vertical="top" wrapText="1"/>
    </xf>
    <xf numFmtId="0" fontId="6" fillId="15" borderId="22" xfId="0" applyFont="1" applyFill="1" applyBorder="1" applyAlignment="1">
      <alignment horizontal="center" wrapText="1"/>
    </xf>
    <xf numFmtId="1" fontId="5" fillId="15" borderId="2" xfId="0" applyNumberFormat="1" applyFont="1" applyFill="1" applyBorder="1" applyAlignment="1">
      <alignment horizontal="center"/>
    </xf>
    <xf numFmtId="164" fontId="6" fillId="15" borderId="10" xfId="0" applyNumberFormat="1" applyFont="1" applyFill="1" applyBorder="1" applyAlignment="1">
      <alignment horizontal="center"/>
    </xf>
    <xf numFmtId="0" fontId="5" fillId="15" borderId="10" xfId="0" applyFont="1" applyFill="1" applyBorder="1"/>
    <xf numFmtId="164" fontId="28" fillId="0" borderId="5" xfId="0" applyNumberFormat="1" applyFont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164" fontId="5" fillId="17" borderId="5" xfId="0" applyNumberFormat="1" applyFont="1" applyFill="1" applyBorder="1" applyAlignment="1">
      <alignment horizontal="center"/>
    </xf>
    <xf numFmtId="164" fontId="5" fillId="19" borderId="10" xfId="0" applyNumberFormat="1" applyFont="1" applyFill="1" applyBorder="1" applyAlignment="1">
      <alignment horizontal="center"/>
    </xf>
    <xf numFmtId="164" fontId="5" fillId="20" borderId="5" xfId="0" applyNumberFormat="1" applyFont="1" applyFill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1" fontId="32" fillId="19" borderId="22" xfId="0" applyNumberFormat="1" applyFont="1" applyFill="1" applyBorder="1" applyAlignment="1">
      <alignment horizontal="center"/>
    </xf>
    <xf numFmtId="1" fontId="32" fillId="17" borderId="22" xfId="0" applyNumberFormat="1" applyFont="1" applyFill="1" applyBorder="1" applyAlignment="1">
      <alignment horizontal="center"/>
    </xf>
    <xf numFmtId="1" fontId="32" fillId="16" borderId="22" xfId="0" applyNumberFormat="1" applyFont="1" applyFill="1" applyBorder="1" applyAlignment="1">
      <alignment horizontal="center"/>
    </xf>
    <xf numFmtId="1" fontId="32" fillId="20" borderId="22" xfId="0" applyNumberFormat="1" applyFont="1" applyFill="1" applyBorder="1" applyAlignment="1">
      <alignment horizontal="center"/>
    </xf>
    <xf numFmtId="1" fontId="32" fillId="18" borderId="22" xfId="0" applyNumberFormat="1" applyFont="1" applyFill="1" applyBorder="1" applyAlignment="1">
      <alignment horizontal="center"/>
    </xf>
    <xf numFmtId="1" fontId="33" fillId="0" borderId="5" xfId="0" applyNumberFormat="1" applyFont="1" applyBorder="1" applyAlignment="1">
      <alignment horizontal="center" wrapText="1"/>
    </xf>
    <xf numFmtId="0" fontId="34" fillId="2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164" fontId="37" fillId="0" borderId="5" xfId="0" applyNumberFormat="1" applyFont="1" applyBorder="1" applyAlignment="1">
      <alignment horizontal="right"/>
    </xf>
    <xf numFmtId="0" fontId="37" fillId="0" borderId="0" xfId="0" applyFont="1"/>
    <xf numFmtId="1" fontId="40" fillId="0" borderId="2" xfId="0" applyNumberFormat="1" applyFont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 wrapText="1"/>
    </xf>
    <xf numFmtId="49" fontId="41" fillId="3" borderId="5" xfId="0" applyNumberFormat="1" applyFont="1" applyFill="1" applyBorder="1" applyAlignment="1">
      <alignment horizontal="center" vertical="top" wrapText="1"/>
    </xf>
    <xf numFmtId="0" fontId="42" fillId="0" borderId="5" xfId="0" applyFont="1" applyBorder="1" applyAlignment="1">
      <alignment horizontal="right"/>
    </xf>
    <xf numFmtId="164" fontId="37" fillId="3" borderId="5" xfId="0" applyNumberFormat="1" applyFont="1" applyFill="1" applyBorder="1" applyAlignment="1">
      <alignment horizontal="right"/>
    </xf>
    <xf numFmtId="165" fontId="38" fillId="0" borderId="5" xfId="0" applyNumberFormat="1" applyFont="1" applyBorder="1" applyAlignment="1">
      <alignment horizontal="left" vertical="center" wrapText="1"/>
    </xf>
    <xf numFmtId="166" fontId="43" fillId="0" borderId="5" xfId="0" applyNumberFormat="1" applyFont="1" applyBorder="1" applyAlignment="1">
      <alignment horizontal="left"/>
    </xf>
    <xf numFmtId="0" fontId="40" fillId="0" borderId="2" xfId="0" applyFont="1" applyBorder="1" applyAlignment="1">
      <alignment horizontal="left" vertical="center" wrapText="1"/>
    </xf>
    <xf numFmtId="1" fontId="35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164" fontId="37" fillId="0" borderId="5" xfId="0" applyNumberFormat="1" applyFont="1" applyBorder="1" applyAlignment="1">
      <alignment horizontal="right" vertical="center" wrapText="1"/>
    </xf>
    <xf numFmtId="165" fontId="38" fillId="0" borderId="5" xfId="0" applyNumberFormat="1" applyFont="1" applyBorder="1" applyAlignment="1">
      <alignment horizontal="left" vertical="center"/>
    </xf>
    <xf numFmtId="166" fontId="38" fillId="0" borderId="5" xfId="0" applyNumberFormat="1" applyFont="1" applyBorder="1" applyAlignment="1">
      <alignment horizontal="left"/>
    </xf>
    <xf numFmtId="165" fontId="46" fillId="0" borderId="5" xfId="0" applyNumberFormat="1" applyFont="1" applyBorder="1" applyAlignment="1">
      <alignment horizontal="left" vertical="center"/>
    </xf>
    <xf numFmtId="166" fontId="47" fillId="0" borderId="5" xfId="0" applyNumberFormat="1" applyFont="1" applyBorder="1" applyAlignment="1">
      <alignment horizontal="left"/>
    </xf>
    <xf numFmtId="165" fontId="43" fillId="0" borderId="5" xfId="0" applyNumberFormat="1" applyFont="1" applyBorder="1" applyAlignment="1">
      <alignment horizontal="left" vertical="center"/>
    </xf>
    <xf numFmtId="1" fontId="45" fillId="0" borderId="5" xfId="0" applyNumberFormat="1" applyFont="1" applyBorder="1" applyAlignment="1">
      <alignment horizontal="center" vertical="center" wrapText="1"/>
    </xf>
    <xf numFmtId="165" fontId="43" fillId="4" borderId="5" xfId="0" applyNumberFormat="1" applyFont="1" applyFill="1" applyBorder="1" applyAlignment="1">
      <alignment horizontal="left" vertical="center"/>
    </xf>
    <xf numFmtId="166" fontId="48" fillId="0" borderId="5" xfId="0" applyNumberFormat="1" applyFont="1" applyBorder="1" applyAlignment="1">
      <alignment horizontal="left"/>
    </xf>
    <xf numFmtId="1" fontId="49" fillId="0" borderId="2" xfId="0" applyNumberFormat="1" applyFont="1" applyBorder="1" applyAlignment="1">
      <alignment horizontal="center" vertical="center" wrapText="1"/>
    </xf>
    <xf numFmtId="1" fontId="50" fillId="0" borderId="4" xfId="0" applyNumberFormat="1" applyFont="1" applyBorder="1" applyAlignment="1">
      <alignment horizontal="center" vertical="center" wrapText="1"/>
    </xf>
    <xf numFmtId="15" fontId="45" fillId="0" borderId="5" xfId="0" applyNumberFormat="1" applyFont="1" applyBorder="1" applyAlignment="1">
      <alignment horizontal="center" vertical="center" wrapText="1"/>
    </xf>
    <xf numFmtId="164" fontId="51" fillId="0" borderId="5" xfId="0" applyNumberFormat="1" applyFont="1" applyBorder="1" applyAlignment="1">
      <alignment horizontal="right" vertical="center" wrapText="1"/>
    </xf>
    <xf numFmtId="0" fontId="52" fillId="0" borderId="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 horizontal="right"/>
    </xf>
    <xf numFmtId="0" fontId="55" fillId="0" borderId="7" xfId="0" applyFont="1" applyBorder="1"/>
    <xf numFmtId="0" fontId="56" fillId="0" borderId="0" xfId="0" applyFont="1" applyAlignment="1">
      <alignment horizontal="left"/>
    </xf>
    <xf numFmtId="0" fontId="55" fillId="0" borderId="0" xfId="0" applyFont="1"/>
    <xf numFmtId="0" fontId="47" fillId="4" borderId="8" xfId="0" applyFont="1" applyFill="1" applyBorder="1" applyAlignment="1">
      <alignment horizontal="center" vertical="center" wrapText="1"/>
    </xf>
    <xf numFmtId="1" fontId="35" fillId="4" borderId="9" xfId="0" applyNumberFormat="1" applyFont="1" applyFill="1" applyBorder="1" applyAlignment="1">
      <alignment horizontal="center" vertical="center" wrapText="1"/>
    </xf>
    <xf numFmtId="49" fontId="47" fillId="4" borderId="9" xfId="0" applyNumberFormat="1" applyFont="1" applyFill="1" applyBorder="1" applyAlignment="1">
      <alignment horizontal="center" vertical="center" wrapText="1"/>
    </xf>
    <xf numFmtId="1" fontId="47" fillId="0" borderId="9" xfId="0" applyNumberFormat="1" applyFont="1" applyBorder="1" applyAlignment="1">
      <alignment horizontal="center" vertical="center" wrapText="1"/>
    </xf>
    <xf numFmtId="164" fontId="57" fillId="4" borderId="9" xfId="0" applyNumberFormat="1" applyFont="1" applyFill="1" applyBorder="1" applyAlignment="1">
      <alignment horizontal="center" vertical="center" wrapText="1"/>
    </xf>
    <xf numFmtId="4" fontId="47" fillId="4" borderId="9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 horizontal="right" vertical="center" wrapText="1"/>
    </xf>
    <xf numFmtId="0" fontId="37" fillId="0" borderId="7" xfId="0" applyFont="1" applyBorder="1" applyAlignment="1">
      <alignment vertical="center" wrapText="1"/>
    </xf>
    <xf numFmtId="0" fontId="59" fillId="4" borderId="5" xfId="0" applyFont="1" applyFill="1" applyBorder="1" applyAlignment="1">
      <alignment horizontal="left"/>
    </xf>
    <xf numFmtId="1" fontId="35" fillId="4" borderId="5" xfId="0" applyNumberFormat="1" applyFont="1" applyFill="1" applyBorder="1" applyAlignment="1">
      <alignment horizontal="center" wrapText="1"/>
    </xf>
    <xf numFmtId="49" fontId="35" fillId="4" borderId="5" xfId="0" applyNumberFormat="1" applyFont="1" applyFill="1" applyBorder="1" applyAlignment="1">
      <alignment horizontal="center"/>
    </xf>
    <xf numFmtId="4" fontId="34" fillId="0" borderId="5" xfId="0" applyNumberFormat="1" applyFont="1" applyBorder="1" applyAlignment="1">
      <alignment horizontal="right"/>
    </xf>
    <xf numFmtId="164" fontId="37" fillId="4" borderId="5" xfId="0" applyNumberFormat="1" applyFont="1" applyFill="1" applyBorder="1" applyAlignment="1">
      <alignment horizontal="right"/>
    </xf>
    <xf numFmtId="0" fontId="37" fillId="4" borderId="5" xfId="0" applyFont="1" applyFill="1" applyBorder="1"/>
    <xf numFmtId="0" fontId="60" fillId="0" borderId="0" xfId="0" applyFont="1"/>
    <xf numFmtId="0" fontId="61" fillId="5" borderId="10" xfId="0" applyFont="1" applyFill="1" applyBorder="1" applyAlignment="1">
      <alignment horizontal="left"/>
    </xf>
    <xf numFmtId="49" fontId="35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6" fontId="43" fillId="0" borderId="10" xfId="0" applyNumberFormat="1" applyFont="1" applyBorder="1" applyAlignment="1">
      <alignment horizontal="right"/>
    </xf>
    <xf numFmtId="0" fontId="58" fillId="0" borderId="0" xfId="0" applyFont="1"/>
    <xf numFmtId="0" fontId="61" fillId="5" borderId="5" xfId="0" applyFont="1" applyFill="1" applyBorder="1" applyAlignment="1">
      <alignment horizontal="left"/>
    </xf>
    <xf numFmtId="0" fontId="35" fillId="0" borderId="2" xfId="0" applyFont="1" applyBorder="1" applyAlignment="1">
      <alignment horizontal="center"/>
    </xf>
    <xf numFmtId="49" fontId="35" fillId="0" borderId="5" xfId="0" applyNumberFormat="1" applyFont="1" applyBorder="1" applyAlignment="1">
      <alignment horizontal="center"/>
    </xf>
    <xf numFmtId="0" fontId="61" fillId="21" borderId="5" xfId="0" applyFont="1" applyFill="1" applyBorder="1" applyAlignment="1">
      <alignment horizontal="left"/>
    </xf>
    <xf numFmtId="0" fontId="5" fillId="21" borderId="5" xfId="0" applyFont="1" applyFill="1" applyBorder="1"/>
    <xf numFmtId="49" fontId="35" fillId="21" borderId="5" xfId="0" applyNumberFormat="1" applyFont="1" applyFill="1" applyBorder="1" applyAlignment="1">
      <alignment horizontal="center"/>
    </xf>
    <xf numFmtId="1" fontId="47" fillId="21" borderId="10" xfId="0" applyNumberFormat="1" applyFont="1" applyFill="1" applyBorder="1" applyAlignment="1">
      <alignment horizontal="center"/>
    </xf>
    <xf numFmtId="166" fontId="43" fillId="21" borderId="10" xfId="0" applyNumberFormat="1" applyFont="1" applyFill="1" applyBorder="1" applyAlignment="1">
      <alignment horizontal="right"/>
    </xf>
    <xf numFmtId="49" fontId="35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/>
    </xf>
    <xf numFmtId="0" fontId="37" fillId="6" borderId="11" xfId="0" applyFont="1" applyFill="1" applyBorder="1"/>
    <xf numFmtId="0" fontId="35" fillId="0" borderId="0" xfId="0" applyFont="1" applyAlignment="1">
      <alignment horizontal="center"/>
    </xf>
    <xf numFmtId="0" fontId="61" fillId="7" borderId="5" xfId="0" applyFont="1" applyFill="1" applyBorder="1" applyAlignment="1">
      <alignment horizontal="left"/>
    </xf>
    <xf numFmtId="1" fontId="35" fillId="0" borderId="10" xfId="0" applyNumberFormat="1" applyFont="1" applyBorder="1" applyAlignment="1">
      <alignment horizontal="center"/>
    </xf>
    <xf numFmtId="0" fontId="18" fillId="0" borderId="5" xfId="0" applyFont="1" applyBorder="1"/>
    <xf numFmtId="0" fontId="5" fillId="7" borderId="5" xfId="0" applyFont="1" applyFill="1" applyBorder="1" applyAlignment="1">
      <alignment horizontal="left"/>
    </xf>
    <xf numFmtId="49" fontId="35" fillId="7" borderId="5" xfId="0" applyNumberFormat="1" applyFont="1" applyFill="1" applyBorder="1" applyAlignment="1">
      <alignment horizontal="center"/>
    </xf>
    <xf numFmtId="1" fontId="47" fillId="7" borderId="10" xfId="0" applyNumberFormat="1" applyFont="1" applyFill="1" applyBorder="1" applyAlignment="1">
      <alignment horizontal="center"/>
    </xf>
    <xf numFmtId="164" fontId="5" fillId="16" borderId="10" xfId="0" applyNumberFormat="1" applyFont="1" applyFill="1" applyBorder="1" applyAlignment="1">
      <alignment horizontal="center"/>
    </xf>
    <xf numFmtId="166" fontId="43" fillId="7" borderId="10" xfId="0" applyNumberFormat="1" applyFont="1" applyFill="1" applyBorder="1" applyAlignment="1">
      <alignment horizontal="right"/>
    </xf>
    <xf numFmtId="49" fontId="62" fillId="0" borderId="5" xfId="0" applyNumberFormat="1" applyFont="1" applyBorder="1" applyAlignment="1">
      <alignment horizontal="center"/>
    </xf>
    <xf numFmtId="0" fontId="63" fillId="0" borderId="0" xfId="0" applyFont="1"/>
    <xf numFmtId="0" fontId="61" fillId="22" borderId="5" xfId="0" applyFont="1" applyFill="1" applyBorder="1" applyAlignment="1">
      <alignment horizontal="left"/>
    </xf>
    <xf numFmtId="1" fontId="35" fillId="0" borderId="5" xfId="0" applyNumberFormat="1" applyFont="1" applyBorder="1" applyAlignment="1">
      <alignment horizontal="center"/>
    </xf>
    <xf numFmtId="0" fontId="5" fillId="22" borderId="5" xfId="0" applyFont="1" applyFill="1" applyBorder="1" applyAlignment="1">
      <alignment horizontal="left" vertical="center" wrapText="1"/>
    </xf>
    <xf numFmtId="0" fontId="35" fillId="22" borderId="5" xfId="0" applyFont="1" applyFill="1" applyBorder="1" applyAlignment="1">
      <alignment horizontal="center"/>
    </xf>
    <xf numFmtId="1" fontId="35" fillId="22" borderId="5" xfId="0" applyNumberFormat="1" applyFont="1" applyFill="1" applyBorder="1" applyAlignment="1">
      <alignment horizontal="center"/>
    </xf>
    <xf numFmtId="166" fontId="43" fillId="22" borderId="10" xfId="0" applyNumberFormat="1" applyFont="1" applyFill="1" applyBorder="1" applyAlignment="1">
      <alignment horizontal="right"/>
    </xf>
    <xf numFmtId="0" fontId="61" fillId="23" borderId="5" xfId="0" applyFont="1" applyFill="1" applyBorder="1" applyAlignment="1">
      <alignment horizontal="left"/>
    </xf>
    <xf numFmtId="1" fontId="47" fillId="0" borderId="5" xfId="0" applyNumberFormat="1" applyFont="1" applyBorder="1" applyAlignment="1">
      <alignment horizontal="center"/>
    </xf>
    <xf numFmtId="0" fontId="64" fillId="6" borderId="11" xfId="0" applyFont="1" applyFill="1" applyBorder="1"/>
    <xf numFmtId="0" fontId="64" fillId="8" borderId="11" xfId="0" applyFont="1" applyFill="1" applyBorder="1"/>
    <xf numFmtId="0" fontId="64" fillId="0" borderId="0" xfId="0" applyFont="1"/>
    <xf numFmtId="0" fontId="65" fillId="0" borderId="5" xfId="0" applyFont="1" applyBorder="1" applyAlignment="1">
      <alignment horizontal="center"/>
    </xf>
    <xf numFmtId="0" fontId="5" fillId="23" borderId="5" xfId="0" applyFont="1" applyFill="1" applyBorder="1"/>
    <xf numFmtId="0" fontId="35" fillId="23" borderId="5" xfId="0" applyFont="1" applyFill="1" applyBorder="1" applyAlignment="1">
      <alignment horizontal="center"/>
    </xf>
    <xf numFmtId="1" fontId="47" fillId="23" borderId="5" xfId="0" applyNumberFormat="1" applyFont="1" applyFill="1" applyBorder="1" applyAlignment="1">
      <alignment horizontal="center"/>
    </xf>
    <xf numFmtId="166" fontId="43" fillId="23" borderId="10" xfId="0" applyNumberFormat="1" applyFont="1" applyFill="1" applyBorder="1" applyAlignment="1">
      <alignment horizontal="right"/>
    </xf>
    <xf numFmtId="166" fontId="43" fillId="0" borderId="12" xfId="0" applyNumberFormat="1" applyFont="1" applyBorder="1" applyAlignment="1">
      <alignment horizontal="right"/>
    </xf>
    <xf numFmtId="0" fontId="66" fillId="0" borderId="5" xfId="0" applyFont="1" applyBorder="1" applyAlignment="1">
      <alignment horizontal="center"/>
    </xf>
    <xf numFmtId="166" fontId="43" fillId="0" borderId="5" xfId="0" applyNumberFormat="1" applyFont="1" applyBorder="1" applyAlignment="1">
      <alignment horizontal="right"/>
    </xf>
    <xf numFmtId="0" fontId="61" fillId="9" borderId="5" xfId="0" applyFont="1" applyFill="1" applyBorder="1" applyAlignment="1">
      <alignment horizontal="left"/>
    </xf>
    <xf numFmtId="0" fontId="5" fillId="9" borderId="5" xfId="0" applyFont="1" applyFill="1" applyBorder="1"/>
    <xf numFmtId="49" fontId="35" fillId="9" borderId="5" xfId="0" applyNumberFormat="1" applyFont="1" applyFill="1" applyBorder="1" applyAlignment="1">
      <alignment horizontal="center"/>
    </xf>
    <xf numFmtId="1" fontId="35" fillId="9" borderId="5" xfId="0" applyNumberFormat="1" applyFont="1" applyFill="1" applyBorder="1" applyAlignment="1">
      <alignment horizontal="center"/>
    </xf>
    <xf numFmtId="164" fontId="5" fillId="18" borderId="5" xfId="0" applyNumberFormat="1" applyFont="1" applyFill="1" applyBorder="1" applyAlignment="1">
      <alignment horizontal="center"/>
    </xf>
    <xf numFmtId="166" fontId="43" fillId="9" borderId="5" xfId="0" applyNumberFormat="1" applyFont="1" applyFill="1" applyBorder="1" applyAlignment="1">
      <alignment horizontal="right"/>
    </xf>
    <xf numFmtId="0" fontId="5" fillId="0" borderId="19" xfId="0" applyFont="1" applyBorder="1"/>
    <xf numFmtId="49" fontId="35" fillId="0" borderId="19" xfId="0" applyNumberFormat="1" applyFont="1" applyBorder="1" applyAlignment="1">
      <alignment horizontal="center"/>
    </xf>
    <xf numFmtId="1" fontId="35" fillId="0" borderId="19" xfId="0" applyNumberFormat="1" applyFont="1" applyBorder="1" applyAlignment="1">
      <alignment horizontal="center"/>
    </xf>
    <xf numFmtId="166" fontId="43" fillId="0" borderId="19" xfId="0" applyNumberFormat="1" applyFont="1" applyBorder="1" applyAlignment="1">
      <alignment horizontal="right"/>
    </xf>
    <xf numFmtId="0" fontId="61" fillId="8" borderId="2" xfId="0" applyFont="1" applyFill="1" applyBorder="1" applyAlignment="1">
      <alignment horizontal="left"/>
    </xf>
    <xf numFmtId="1" fontId="35" fillId="8" borderId="5" xfId="0" applyNumberFormat="1" applyFont="1" applyFill="1" applyBorder="1" applyAlignment="1">
      <alignment horizontal="center" wrapText="1"/>
    </xf>
    <xf numFmtId="0" fontId="67" fillId="8" borderId="5" xfId="0" applyFont="1" applyFill="1" applyBorder="1"/>
    <xf numFmtId="49" fontId="35" fillId="8" borderId="5" xfId="0" applyNumberFormat="1" applyFont="1" applyFill="1" applyBorder="1" applyAlignment="1">
      <alignment horizontal="center"/>
    </xf>
    <xf numFmtId="4" fontId="35" fillId="8" borderId="5" xfId="0" applyNumberFormat="1" applyFont="1" applyFill="1" applyBorder="1" applyAlignment="1">
      <alignment horizontal="right"/>
    </xf>
    <xf numFmtId="164" fontId="5" fillId="8" borderId="21" xfId="0" applyNumberFormat="1" applyFont="1" applyFill="1" applyBorder="1" applyAlignment="1">
      <alignment horizontal="center"/>
    </xf>
    <xf numFmtId="166" fontId="43" fillId="8" borderId="5" xfId="0" applyNumberFormat="1" applyFont="1" applyFill="1" applyBorder="1" applyAlignment="1">
      <alignment horizontal="right"/>
    </xf>
    <xf numFmtId="164" fontId="68" fillId="0" borderId="0" xfId="0" applyNumberFormat="1" applyFont="1"/>
    <xf numFmtId="164" fontId="5" fillId="8" borderId="5" xfId="0" applyNumberFormat="1" applyFont="1" applyFill="1" applyBorder="1" applyAlignment="1">
      <alignment horizontal="center"/>
    </xf>
    <xf numFmtId="0" fontId="61" fillId="24" borderId="5" xfId="0" applyFont="1" applyFill="1" applyBorder="1" applyAlignment="1">
      <alignment horizontal="left"/>
    </xf>
    <xf numFmtId="1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164" fontId="35" fillId="0" borderId="0" xfId="0" applyNumberFormat="1" applyFont="1" applyAlignment="1">
      <alignment horizontal="center"/>
    </xf>
    <xf numFmtId="166" fontId="37" fillId="0" borderId="0" xfId="0" applyNumberFormat="1" applyFont="1"/>
    <xf numFmtId="1" fontId="35" fillId="0" borderId="5" xfId="0" applyNumberFormat="1" applyFont="1" applyBorder="1" applyAlignment="1">
      <alignment horizontal="center" wrapText="1"/>
    </xf>
    <xf numFmtId="0" fontId="5" fillId="0" borderId="11" xfId="0" applyFont="1" applyBorder="1"/>
    <xf numFmtId="1" fontId="35" fillId="25" borderId="5" xfId="0" applyNumberFormat="1" applyFont="1" applyFill="1" applyBorder="1" applyAlignment="1">
      <alignment horizontal="center" wrapText="1"/>
    </xf>
    <xf numFmtId="0" fontId="5" fillId="25" borderId="5" xfId="0" applyFont="1" applyFill="1" applyBorder="1"/>
    <xf numFmtId="49" fontId="35" fillId="25" borderId="5" xfId="0" applyNumberFormat="1" applyFont="1" applyFill="1" applyBorder="1" applyAlignment="1">
      <alignment horizontal="center"/>
    </xf>
    <xf numFmtId="1" fontId="35" fillId="25" borderId="5" xfId="0" applyNumberFormat="1" applyFont="1" applyFill="1" applyBorder="1" applyAlignment="1">
      <alignment horizontal="center"/>
    </xf>
    <xf numFmtId="167" fontId="5" fillId="25" borderId="2" xfId="0" applyNumberFormat="1" applyFont="1" applyFill="1" applyBorder="1" applyAlignment="1">
      <alignment horizontal="center"/>
    </xf>
    <xf numFmtId="166" fontId="43" fillId="25" borderId="5" xfId="0" applyNumberFormat="1" applyFont="1" applyFill="1" applyBorder="1" applyAlignment="1">
      <alignment horizontal="right"/>
    </xf>
    <xf numFmtId="0" fontId="35" fillId="25" borderId="5" xfId="0" applyFont="1" applyFill="1" applyBorder="1" applyAlignment="1">
      <alignment horizontal="center"/>
    </xf>
    <xf numFmtId="1" fontId="35" fillId="0" borderId="5" xfId="0" applyNumberFormat="1" applyFont="1" applyBorder="1" applyAlignment="1">
      <alignment horizontal="center" vertical="center" wrapText="1"/>
    </xf>
    <xf numFmtId="1" fontId="35" fillId="6" borderId="5" xfId="0" applyNumberFormat="1" applyFont="1" applyFill="1" applyBorder="1" applyAlignment="1">
      <alignment horizontal="center" wrapText="1"/>
    </xf>
    <xf numFmtId="49" fontId="35" fillId="6" borderId="5" xfId="0" applyNumberFormat="1" applyFont="1" applyFill="1" applyBorder="1" applyAlignment="1">
      <alignment horizontal="center"/>
    </xf>
    <xf numFmtId="49" fontId="35" fillId="0" borderId="5" xfId="0" applyNumberFormat="1" applyFont="1" applyBorder="1" applyAlignment="1">
      <alignment horizontal="center" wrapText="1"/>
    </xf>
    <xf numFmtId="0" fontId="37" fillId="11" borderId="11" xfId="0" applyFont="1" applyFill="1" applyBorder="1"/>
    <xf numFmtId="49" fontId="35" fillId="25" borderId="5" xfId="0" applyNumberFormat="1" applyFont="1" applyFill="1" applyBorder="1" applyAlignment="1">
      <alignment horizontal="center" wrapText="1"/>
    </xf>
    <xf numFmtId="49" fontId="5" fillId="25" borderId="5" xfId="0" applyNumberFormat="1" applyFont="1" applyFill="1" applyBorder="1"/>
    <xf numFmtId="0" fontId="69" fillId="0" borderId="0" xfId="0" applyFont="1"/>
    <xf numFmtId="0" fontId="70" fillId="0" borderId="0" xfId="0" applyFont="1"/>
    <xf numFmtId="164" fontId="5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 wrapText="1"/>
    </xf>
    <xf numFmtId="49" fontId="35" fillId="0" borderId="0" xfId="0" applyNumberFormat="1" applyFont="1" applyAlignment="1">
      <alignment horizontal="center"/>
    </xf>
    <xf numFmtId="0" fontId="61" fillId="24" borderId="5" xfId="0" applyFont="1" applyFill="1" applyBorder="1"/>
    <xf numFmtId="1" fontId="35" fillId="25" borderId="2" xfId="0" applyNumberFormat="1" applyFont="1" applyFill="1" applyBorder="1" applyAlignment="1">
      <alignment horizontal="center"/>
    </xf>
    <xf numFmtId="164" fontId="5" fillId="26" borderId="22" xfId="0" applyNumberFormat="1" applyFont="1" applyFill="1" applyBorder="1" applyAlignment="1">
      <alignment horizontal="center"/>
    </xf>
    <xf numFmtId="166" fontId="43" fillId="25" borderId="4" xfId="0" applyNumberFormat="1" applyFont="1" applyFill="1" applyBorder="1" applyAlignment="1">
      <alignment horizontal="right"/>
    </xf>
    <xf numFmtId="0" fontId="71" fillId="0" borderId="0" xfId="0" applyFont="1"/>
    <xf numFmtId="0" fontId="61" fillId="10" borderId="5" xfId="0" applyFont="1" applyFill="1" applyBorder="1" applyAlignment="1">
      <alignment horizontal="left"/>
    </xf>
    <xf numFmtId="0" fontId="62" fillId="0" borderId="0" xfId="0" applyFont="1" applyAlignment="1">
      <alignment horizontal="center"/>
    </xf>
    <xf numFmtId="0" fontId="61" fillId="12" borderId="5" xfId="0" applyFont="1" applyFill="1" applyBorder="1" applyAlignment="1">
      <alignment horizontal="left"/>
    </xf>
    <xf numFmtId="0" fontId="61" fillId="13" borderId="5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35" fillId="0" borderId="0" xfId="0" applyFont="1" applyAlignment="1">
      <alignment horizontal="center" wrapText="1"/>
    </xf>
    <xf numFmtId="1" fontId="46" fillId="0" borderId="2" xfId="0" applyNumberFormat="1" applyFont="1" applyBorder="1" applyAlignment="1">
      <alignment horizontal="center"/>
    </xf>
    <xf numFmtId="164" fontId="35" fillId="0" borderId="2" xfId="0" applyNumberFormat="1" applyFont="1" applyBorder="1" applyAlignment="1">
      <alignment horizontal="center"/>
    </xf>
    <xf numFmtId="166" fontId="57" fillId="4" borderId="5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4" fontId="58" fillId="0" borderId="0" xfId="0" applyNumberFormat="1" applyFont="1" applyAlignment="1">
      <alignment horizontal="right"/>
    </xf>
    <xf numFmtId="49" fontId="35" fillId="27" borderId="5" xfId="0" applyNumberFormat="1" applyFont="1" applyFill="1" applyBorder="1" applyAlignment="1">
      <alignment horizontal="center" wrapText="1"/>
    </xf>
    <xf numFmtId="1" fontId="5" fillId="28" borderId="5" xfId="0" applyNumberFormat="1" applyFont="1" applyFill="1" applyBorder="1" applyAlignment="1">
      <alignment horizontal="center"/>
    </xf>
    <xf numFmtId="4" fontId="11" fillId="4" borderId="23" xfId="0" applyNumberFormat="1" applyFont="1" applyFill="1" applyBorder="1" applyAlignment="1">
      <alignment horizontal="left" vertical="center" wrapText="1"/>
    </xf>
    <xf numFmtId="0" fontId="2" fillId="29" borderId="22" xfId="0" applyFont="1" applyFill="1" applyBorder="1"/>
    <xf numFmtId="4" fontId="1" fillId="4" borderId="2" xfId="0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8" fillId="15" borderId="2" xfId="0" applyNumberFormat="1" applyFont="1" applyFill="1" applyBorder="1" applyAlignment="1">
      <alignment horizontal="right"/>
    </xf>
    <xf numFmtId="164" fontId="2" fillId="29" borderId="22" xfId="0" applyNumberFormat="1" applyFont="1" applyFill="1" applyBorder="1" applyAlignment="1">
      <alignment wrapText="1"/>
    </xf>
    <xf numFmtId="164" fontId="2" fillId="29" borderId="22" xfId="0" applyNumberFormat="1" applyFont="1" applyFill="1" applyBorder="1"/>
    <xf numFmtId="4" fontId="11" fillId="4" borderId="2" xfId="0" applyNumberFormat="1" applyFont="1" applyFill="1" applyBorder="1" applyAlignment="1">
      <alignment horizontal="center"/>
    </xf>
    <xf numFmtId="0" fontId="14" fillId="29" borderId="24" xfId="0" applyFont="1" applyFill="1" applyBorder="1"/>
    <xf numFmtId="164" fontId="14" fillId="29" borderId="25" xfId="0" applyNumberFormat="1" applyFont="1" applyFill="1" applyBorder="1"/>
    <xf numFmtId="165" fontId="8" fillId="30" borderId="5" xfId="0" applyNumberFormat="1" applyFont="1" applyFill="1" applyBorder="1" applyAlignment="1">
      <alignment horizontal="left" vertical="center"/>
    </xf>
    <xf numFmtId="166" fontId="3" fillId="30" borderId="5" xfId="0" applyNumberFormat="1" applyFont="1" applyFill="1" applyBorder="1" applyAlignment="1">
      <alignment horizontal="center"/>
    </xf>
    <xf numFmtId="166" fontId="8" fillId="0" borderId="5" xfId="0" applyNumberFormat="1" applyFont="1" applyBorder="1" applyAlignment="1">
      <alignment horizontal="right"/>
    </xf>
    <xf numFmtId="165" fontId="38" fillId="0" borderId="2" xfId="0" applyNumberFormat="1" applyFont="1" applyBorder="1" applyAlignment="1">
      <alignment horizontal="center" vertical="center"/>
    </xf>
    <xf numFmtId="0" fontId="39" fillId="0" borderId="4" xfId="0" applyFont="1" applyBorder="1"/>
    <xf numFmtId="165" fontId="4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49" fontId="21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/>
    <xf numFmtId="165" fontId="3" fillId="0" borderId="2" xfId="0" applyNumberFormat="1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/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5" fillId="0" borderId="17" xfId="0" applyFont="1" applyBorder="1" applyAlignment="1">
      <alignment horizontal="center"/>
    </xf>
    <xf numFmtId="0" fontId="4" fillId="0" borderId="18" xfId="0" applyFont="1" applyBorder="1"/>
    <xf numFmtId="15" fontId="23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" fontId="35" fillId="27" borderId="5" xfId="0" applyNumberFormat="1" applyFont="1" applyFill="1" applyBorder="1" applyAlignment="1">
      <alignment horizontal="center" wrapText="1"/>
    </xf>
    <xf numFmtId="1" fontId="5" fillId="27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delvives.com.ar/sl/Catalogo/p/el-taller-de-los-mitos-clasicos" TargetMode="External"/><Relationship Id="rId2" Type="http://schemas.openxmlformats.org/officeDocument/2006/relationships/hyperlink" Target="https://www.edelvives.com.ar/es/Catalogo/p/el-taller-de-las-leyendas" TargetMode="External"/><Relationship Id="rId1" Type="http://schemas.openxmlformats.org/officeDocument/2006/relationships/hyperlink" Target="https://www.edelvives.com.ar/es/Catalogo/p/el-taller-de-los-cuentos-maravilloso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8"/>
  <sheetViews>
    <sheetView topLeftCell="A157" workbookViewId="0">
      <selection activeCell="B467" sqref="B467"/>
    </sheetView>
  </sheetViews>
  <sheetFormatPr baseColWidth="10" defaultColWidth="14.42578125" defaultRowHeight="15" customHeight="1"/>
  <cols>
    <col min="1" max="1" width="30.5703125" customWidth="1"/>
    <col min="2" max="2" width="19.42578125" customWidth="1"/>
    <col min="3" max="3" width="49.140625" style="33" customWidth="1"/>
    <col min="4" max="4" width="11.5703125" customWidth="1"/>
    <col min="5" max="5" width="11.140625" customWidth="1"/>
    <col min="6" max="6" width="10.5703125" customWidth="1"/>
    <col min="7" max="7" width="11.42578125" customWidth="1"/>
    <col min="8" max="8" width="23" customWidth="1"/>
    <col min="9" max="9" width="15.42578125" customWidth="1"/>
    <col min="10" max="28" width="10.42578125" customWidth="1"/>
  </cols>
  <sheetData>
    <row r="1" spans="1:28" ht="43.5" customHeight="1">
      <c r="A1" s="121" t="s">
        <v>0</v>
      </c>
      <c r="B1" s="122" t="s">
        <v>1</v>
      </c>
      <c r="C1" s="123"/>
      <c r="D1" s="124" t="s">
        <v>2</v>
      </c>
      <c r="E1" s="125"/>
      <c r="F1" s="126"/>
      <c r="G1" s="305" t="s">
        <v>3</v>
      </c>
      <c r="H1" s="306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1:28" ht="24" customHeight="1">
      <c r="A2" s="128" t="s">
        <v>4</v>
      </c>
      <c r="B2" s="129" t="s">
        <v>5</v>
      </c>
      <c r="C2" s="3"/>
      <c r="D2" s="130" t="s">
        <v>6</v>
      </c>
      <c r="E2" s="131"/>
      <c r="F2" s="132"/>
      <c r="G2" s="133" t="s">
        <v>7</v>
      </c>
      <c r="H2" s="134">
        <f>I468</f>
        <v>0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1:28" ht="12.75" customHeight="1">
      <c r="A3" s="135" t="s">
        <v>8</v>
      </c>
      <c r="B3" s="136"/>
      <c r="C3" s="137"/>
      <c r="D3" s="138" t="s">
        <v>9</v>
      </c>
      <c r="E3" s="139"/>
      <c r="F3" s="140"/>
      <c r="G3" s="141" t="s">
        <v>5</v>
      </c>
      <c r="H3" s="142">
        <f>-C2</f>
        <v>0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1:28" ht="12.75" customHeight="1">
      <c r="A4" s="135" t="s">
        <v>10</v>
      </c>
      <c r="B4" s="136"/>
      <c r="C4" s="137"/>
      <c r="D4" s="138" t="s">
        <v>11</v>
      </c>
      <c r="E4" s="139"/>
      <c r="F4" s="140"/>
      <c r="G4" s="143" t="s">
        <v>12</v>
      </c>
      <c r="H4" s="144">
        <f>H2-H3</f>
        <v>0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</row>
    <row r="5" spans="1:28" ht="12.75" customHeight="1">
      <c r="A5" s="135" t="s">
        <v>13</v>
      </c>
      <c r="B5" s="136"/>
      <c r="C5" s="137"/>
      <c r="D5" s="138" t="s">
        <v>14</v>
      </c>
      <c r="E5" s="139"/>
      <c r="F5" s="140"/>
      <c r="G5" s="145"/>
      <c r="H5" s="14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</row>
    <row r="6" spans="1:28" ht="12.75" customHeight="1">
      <c r="A6" s="135" t="s">
        <v>15</v>
      </c>
      <c r="B6" s="136"/>
      <c r="C6" s="137"/>
      <c r="D6" s="138" t="s">
        <v>16</v>
      </c>
      <c r="E6" s="146"/>
      <c r="F6" s="140"/>
      <c r="G6" s="147" t="s">
        <v>12</v>
      </c>
      <c r="H6" s="148">
        <f>H4+H5</f>
        <v>0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</row>
    <row r="7" spans="1:28" ht="12.75" customHeight="1">
      <c r="A7" s="135" t="s">
        <v>17</v>
      </c>
      <c r="B7" s="149"/>
      <c r="C7" s="150"/>
      <c r="D7" s="138" t="s">
        <v>18</v>
      </c>
      <c r="E7" s="151"/>
      <c r="F7" s="152"/>
      <c r="G7" s="307"/>
      <c r="H7" s="30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</row>
    <row r="8" spans="1:28" ht="12.75" customHeight="1">
      <c r="A8" s="153"/>
      <c r="B8" s="154"/>
      <c r="C8" s="155"/>
      <c r="D8" s="156"/>
      <c r="E8" s="157"/>
      <c r="F8" s="158"/>
      <c r="G8" s="159"/>
      <c r="H8" s="160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</row>
    <row r="9" spans="1:28" ht="12.75" customHeight="1">
      <c r="A9" s="162" t="s">
        <v>19</v>
      </c>
      <c r="B9" s="163" t="s">
        <v>20</v>
      </c>
      <c r="C9" s="11" t="s">
        <v>21</v>
      </c>
      <c r="D9" s="164" t="s">
        <v>22</v>
      </c>
      <c r="E9" s="165" t="s">
        <v>23</v>
      </c>
      <c r="F9" s="166" t="s">
        <v>24</v>
      </c>
      <c r="G9" s="167" t="s">
        <v>25</v>
      </c>
      <c r="H9" s="293" t="s">
        <v>1331</v>
      </c>
      <c r="I9" s="293" t="s">
        <v>1330</v>
      </c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.75" customHeight="1">
      <c r="A10" s="170"/>
      <c r="B10" s="171"/>
      <c r="C10" s="12"/>
      <c r="D10" s="170"/>
      <c r="E10" s="170"/>
      <c r="F10" s="172"/>
      <c r="G10" s="173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.75" customHeight="1">
      <c r="A11" s="174"/>
      <c r="B11" s="175"/>
      <c r="C11" s="14"/>
      <c r="D11" s="176"/>
      <c r="E11" s="177"/>
      <c r="F11" s="178"/>
      <c r="G11" s="179"/>
      <c r="H11" s="297"/>
      <c r="I11" s="298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</row>
    <row r="12" spans="1:28" ht="12.75" customHeight="1">
      <c r="A12" s="181" t="s">
        <v>26</v>
      </c>
      <c r="B12" s="85">
        <v>9789876421256</v>
      </c>
      <c r="C12" s="15" t="s">
        <v>27</v>
      </c>
      <c r="D12" s="182" t="s">
        <v>28</v>
      </c>
      <c r="E12" s="183"/>
      <c r="F12" s="184">
        <v>1890</v>
      </c>
      <c r="G12" s="185">
        <f t="shared" ref="G12:G209" si="0">E12*F12</f>
        <v>0</v>
      </c>
      <c r="H12" s="297">
        <f>F12*0.5</f>
        <v>945</v>
      </c>
      <c r="I12" s="298">
        <f>E12*H12</f>
        <v>0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</row>
    <row r="13" spans="1:28" ht="12.75" customHeight="1">
      <c r="A13" s="187" t="s">
        <v>26</v>
      </c>
      <c r="B13" s="86">
        <v>9789876426145</v>
      </c>
      <c r="C13" s="15" t="s">
        <v>29</v>
      </c>
      <c r="D13" s="188">
        <v>118996</v>
      </c>
      <c r="E13" s="183"/>
      <c r="F13" s="184">
        <v>1890</v>
      </c>
      <c r="G13" s="185">
        <f t="shared" si="0"/>
        <v>0</v>
      </c>
      <c r="H13" s="297">
        <f t="shared" ref="H13:H75" si="1">F13*0.5</f>
        <v>945</v>
      </c>
      <c r="I13" s="298">
        <f t="shared" ref="I13:I75" si="2">E13*H13</f>
        <v>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</row>
    <row r="14" spans="1:28" ht="12.75" customHeight="1">
      <c r="A14" s="187" t="s">
        <v>26</v>
      </c>
      <c r="B14" s="87">
        <v>9789876420587</v>
      </c>
      <c r="C14" s="18" t="s">
        <v>30</v>
      </c>
      <c r="D14" s="189" t="s">
        <v>31</v>
      </c>
      <c r="E14" s="183"/>
      <c r="F14" s="184">
        <v>1890</v>
      </c>
      <c r="G14" s="185">
        <f t="shared" si="0"/>
        <v>0</v>
      </c>
      <c r="H14" s="297">
        <f t="shared" si="1"/>
        <v>945</v>
      </c>
      <c r="I14" s="298">
        <f t="shared" si="2"/>
        <v>0</v>
      </c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:28" ht="12.75" customHeight="1">
      <c r="A15" s="190" t="s">
        <v>26</v>
      </c>
      <c r="B15" s="115">
        <v>9789878210209</v>
      </c>
      <c r="C15" s="191" t="s">
        <v>1300</v>
      </c>
      <c r="D15" s="192" t="s">
        <v>1301</v>
      </c>
      <c r="E15" s="193"/>
      <c r="F15" s="112">
        <v>1890</v>
      </c>
      <c r="G15" s="194">
        <f t="shared" si="0"/>
        <v>0</v>
      </c>
      <c r="H15" s="297">
        <f t="shared" si="1"/>
        <v>945</v>
      </c>
      <c r="I15" s="298">
        <f t="shared" si="2"/>
        <v>0</v>
      </c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1:28" ht="12.75" customHeight="1">
      <c r="A16" s="187" t="s">
        <v>26</v>
      </c>
      <c r="B16" s="87">
        <v>9789876423335</v>
      </c>
      <c r="C16" s="18" t="s">
        <v>32</v>
      </c>
      <c r="D16" s="189" t="s">
        <v>33</v>
      </c>
      <c r="E16" s="183"/>
      <c r="F16" s="184">
        <v>1890</v>
      </c>
      <c r="G16" s="185">
        <f t="shared" si="0"/>
        <v>0</v>
      </c>
      <c r="H16" s="297">
        <f t="shared" si="1"/>
        <v>945</v>
      </c>
      <c r="I16" s="298">
        <f t="shared" si="2"/>
        <v>0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</row>
    <row r="17" spans="1:27" ht="12.75" customHeight="1">
      <c r="A17" s="187" t="s">
        <v>26</v>
      </c>
      <c r="B17" s="87">
        <v>9789876426282</v>
      </c>
      <c r="C17" s="18" t="s">
        <v>34</v>
      </c>
      <c r="D17" s="189">
        <v>119359</v>
      </c>
      <c r="E17" s="183"/>
      <c r="F17" s="184">
        <v>1890</v>
      </c>
      <c r="G17" s="185">
        <f t="shared" si="0"/>
        <v>0</v>
      </c>
      <c r="H17" s="297">
        <f t="shared" si="1"/>
        <v>945</v>
      </c>
      <c r="I17" s="298">
        <f t="shared" si="2"/>
        <v>0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1:27" ht="12.75" customHeight="1">
      <c r="A18" s="187" t="s">
        <v>26</v>
      </c>
      <c r="B18" s="87">
        <v>9789876426664</v>
      </c>
      <c r="C18" s="18" t="s">
        <v>35</v>
      </c>
      <c r="D18" s="195">
        <v>149500</v>
      </c>
      <c r="E18" s="183"/>
      <c r="F18" s="184">
        <v>1890</v>
      </c>
      <c r="G18" s="185">
        <f t="shared" si="0"/>
        <v>0</v>
      </c>
      <c r="H18" s="297">
        <f t="shared" si="1"/>
        <v>945</v>
      </c>
      <c r="I18" s="298">
        <f t="shared" si="2"/>
        <v>0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1:27">
      <c r="A19" s="187" t="s">
        <v>26</v>
      </c>
      <c r="B19" s="87">
        <v>9789876420617</v>
      </c>
      <c r="C19" s="18" t="s">
        <v>36</v>
      </c>
      <c r="D19" s="189" t="s">
        <v>37</v>
      </c>
      <c r="E19" s="183"/>
      <c r="F19" s="184">
        <v>1890</v>
      </c>
      <c r="G19" s="185">
        <f t="shared" si="0"/>
        <v>0</v>
      </c>
      <c r="H19" s="297">
        <f t="shared" si="1"/>
        <v>945</v>
      </c>
      <c r="I19" s="298">
        <f t="shared" si="2"/>
        <v>0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</row>
    <row r="20" spans="1:27">
      <c r="A20" s="187" t="s">
        <v>26</v>
      </c>
      <c r="B20" s="87">
        <v>9789876421164</v>
      </c>
      <c r="C20" s="18" t="s">
        <v>38</v>
      </c>
      <c r="D20" s="189" t="s">
        <v>39</v>
      </c>
      <c r="E20" s="183"/>
      <c r="F20" s="184">
        <v>1890</v>
      </c>
      <c r="G20" s="185">
        <f t="shared" si="0"/>
        <v>0</v>
      </c>
      <c r="H20" s="297">
        <f t="shared" si="1"/>
        <v>945</v>
      </c>
      <c r="I20" s="298">
        <f t="shared" si="2"/>
        <v>0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</row>
    <row r="21" spans="1:27" ht="15.75" customHeight="1">
      <c r="A21" s="187" t="s">
        <v>26</v>
      </c>
      <c r="B21" s="87">
        <v>9789876420914</v>
      </c>
      <c r="C21" s="18" t="s">
        <v>40</v>
      </c>
      <c r="D21" s="189" t="s">
        <v>41</v>
      </c>
      <c r="E21" s="183"/>
      <c r="F21" s="184">
        <v>1890</v>
      </c>
      <c r="G21" s="185">
        <f t="shared" si="0"/>
        <v>0</v>
      </c>
      <c r="H21" s="297">
        <f t="shared" si="1"/>
        <v>945</v>
      </c>
      <c r="I21" s="298">
        <f t="shared" si="2"/>
        <v>0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</row>
    <row r="22" spans="1:27" ht="15.75" customHeight="1">
      <c r="A22" s="187" t="s">
        <v>26</v>
      </c>
      <c r="B22" s="87">
        <v>9789876422796</v>
      </c>
      <c r="C22" s="18" t="s">
        <v>42</v>
      </c>
      <c r="D22" s="189" t="s">
        <v>43</v>
      </c>
      <c r="E22" s="183"/>
      <c r="F22" s="184">
        <v>1890</v>
      </c>
      <c r="G22" s="185">
        <f t="shared" si="0"/>
        <v>0</v>
      </c>
      <c r="H22" s="297">
        <f t="shared" si="1"/>
        <v>945</v>
      </c>
      <c r="I22" s="298">
        <f t="shared" si="2"/>
        <v>0</v>
      </c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</row>
    <row r="23" spans="1:27" ht="15.75" customHeight="1">
      <c r="A23" s="187" t="s">
        <v>26</v>
      </c>
      <c r="B23" s="87">
        <v>9789876421263</v>
      </c>
      <c r="C23" s="18" t="s">
        <v>44</v>
      </c>
      <c r="D23" s="189" t="s">
        <v>45</v>
      </c>
      <c r="E23" s="183"/>
      <c r="F23" s="184">
        <v>1890</v>
      </c>
      <c r="G23" s="185">
        <f t="shared" si="0"/>
        <v>0</v>
      </c>
      <c r="H23" s="297">
        <f t="shared" si="1"/>
        <v>945</v>
      </c>
      <c r="I23" s="298">
        <f t="shared" si="2"/>
        <v>0</v>
      </c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 spans="1:27" ht="15.75" customHeight="1">
      <c r="A24" s="187" t="s">
        <v>26</v>
      </c>
      <c r="B24" s="87">
        <v>9789876423908</v>
      </c>
      <c r="C24" s="18" t="s">
        <v>46</v>
      </c>
      <c r="D24" s="189" t="s">
        <v>47</v>
      </c>
      <c r="E24" s="183"/>
      <c r="F24" s="184">
        <v>1890</v>
      </c>
      <c r="G24" s="185">
        <f t="shared" si="0"/>
        <v>0</v>
      </c>
      <c r="H24" s="297">
        <f t="shared" si="1"/>
        <v>945</v>
      </c>
      <c r="I24" s="298">
        <f t="shared" si="2"/>
        <v>0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1:27" ht="15.75" customHeight="1">
      <c r="A25" s="187" t="s">
        <v>26</v>
      </c>
      <c r="B25" s="87">
        <v>9789876422949</v>
      </c>
      <c r="C25" s="18" t="s">
        <v>48</v>
      </c>
      <c r="D25" s="189" t="s">
        <v>49</v>
      </c>
      <c r="E25" s="183"/>
      <c r="F25" s="184">
        <v>1890</v>
      </c>
      <c r="G25" s="185">
        <f t="shared" si="0"/>
        <v>0</v>
      </c>
      <c r="H25" s="297">
        <f t="shared" si="1"/>
        <v>945</v>
      </c>
      <c r="I25" s="298">
        <f t="shared" si="2"/>
        <v>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</row>
    <row r="26" spans="1:27" ht="15.75" customHeight="1">
      <c r="A26" s="187" t="s">
        <v>26</v>
      </c>
      <c r="B26" s="87">
        <v>9789876420938</v>
      </c>
      <c r="C26" s="18" t="s">
        <v>50</v>
      </c>
      <c r="D26" s="189" t="s">
        <v>51</v>
      </c>
      <c r="E26" s="183"/>
      <c r="F26" s="184">
        <v>1890</v>
      </c>
      <c r="G26" s="185">
        <f t="shared" si="0"/>
        <v>0</v>
      </c>
      <c r="H26" s="297">
        <f t="shared" si="1"/>
        <v>945</v>
      </c>
      <c r="I26" s="298">
        <f t="shared" si="2"/>
        <v>0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</row>
    <row r="27" spans="1:27" ht="15.75" customHeight="1">
      <c r="A27" s="187" t="s">
        <v>26</v>
      </c>
      <c r="B27" s="87">
        <v>9789876421942</v>
      </c>
      <c r="C27" s="18" t="s">
        <v>52</v>
      </c>
      <c r="D27" s="189" t="s">
        <v>53</v>
      </c>
      <c r="E27" s="183"/>
      <c r="F27" s="184">
        <v>1890</v>
      </c>
      <c r="G27" s="185">
        <f t="shared" si="0"/>
        <v>0</v>
      </c>
      <c r="H27" s="297">
        <f t="shared" si="1"/>
        <v>945</v>
      </c>
      <c r="I27" s="298">
        <f t="shared" si="2"/>
        <v>0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</row>
    <row r="28" spans="1:27" ht="15.75" customHeight="1">
      <c r="A28" s="187" t="s">
        <v>26</v>
      </c>
      <c r="B28" s="87">
        <v>9789876420600</v>
      </c>
      <c r="C28" s="18" t="s">
        <v>54</v>
      </c>
      <c r="D28" s="189" t="s">
        <v>55</v>
      </c>
      <c r="E28" s="183"/>
      <c r="F28" s="184">
        <v>1890</v>
      </c>
      <c r="G28" s="185">
        <f t="shared" si="0"/>
        <v>0</v>
      </c>
      <c r="H28" s="297">
        <f t="shared" si="1"/>
        <v>945</v>
      </c>
      <c r="I28" s="298">
        <f t="shared" si="2"/>
        <v>0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</row>
    <row r="29" spans="1:27" ht="15.75" customHeight="1">
      <c r="A29" s="187" t="s">
        <v>26</v>
      </c>
      <c r="B29" s="87">
        <v>9789876421928</v>
      </c>
      <c r="C29" s="18" t="s">
        <v>56</v>
      </c>
      <c r="D29" s="189" t="s">
        <v>57</v>
      </c>
      <c r="E29" s="183"/>
      <c r="F29" s="184">
        <v>1890</v>
      </c>
      <c r="G29" s="185">
        <f t="shared" si="0"/>
        <v>0</v>
      </c>
      <c r="H29" s="297">
        <f t="shared" si="1"/>
        <v>945</v>
      </c>
      <c r="I29" s="298">
        <f t="shared" si="2"/>
        <v>0</v>
      </c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</row>
    <row r="30" spans="1:27" ht="15.75" customHeight="1">
      <c r="A30" s="187" t="s">
        <v>26</v>
      </c>
      <c r="B30" s="87">
        <v>9789876420921</v>
      </c>
      <c r="C30" s="18" t="s">
        <v>58</v>
      </c>
      <c r="D30" s="189" t="s">
        <v>59</v>
      </c>
      <c r="E30" s="183"/>
      <c r="F30" s="184">
        <v>1890</v>
      </c>
      <c r="G30" s="185">
        <f t="shared" si="0"/>
        <v>0</v>
      </c>
      <c r="H30" s="297">
        <f t="shared" si="1"/>
        <v>945</v>
      </c>
      <c r="I30" s="298">
        <f t="shared" si="2"/>
        <v>0</v>
      </c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</row>
    <row r="31" spans="1:27" ht="15.75" customHeight="1">
      <c r="A31" s="187" t="s">
        <v>26</v>
      </c>
      <c r="B31" s="87">
        <v>9789876423892</v>
      </c>
      <c r="C31" s="18" t="s">
        <v>60</v>
      </c>
      <c r="D31" s="189" t="s">
        <v>61</v>
      </c>
      <c r="E31" s="183"/>
      <c r="F31" s="184">
        <v>1890</v>
      </c>
      <c r="G31" s="185">
        <f t="shared" si="0"/>
        <v>0</v>
      </c>
      <c r="H31" s="297">
        <f t="shared" si="1"/>
        <v>945</v>
      </c>
      <c r="I31" s="298">
        <f t="shared" si="2"/>
        <v>0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1:27" ht="15.75" customHeight="1">
      <c r="A32" s="187" t="s">
        <v>26</v>
      </c>
      <c r="B32" s="87">
        <v>9789876420594</v>
      </c>
      <c r="C32" s="18" t="s">
        <v>62</v>
      </c>
      <c r="D32" s="189" t="s">
        <v>63</v>
      </c>
      <c r="E32" s="183"/>
      <c r="F32" s="184">
        <v>1890</v>
      </c>
      <c r="G32" s="185">
        <f t="shared" si="0"/>
        <v>0</v>
      </c>
      <c r="H32" s="297">
        <f t="shared" si="1"/>
        <v>945</v>
      </c>
      <c r="I32" s="298">
        <f t="shared" si="2"/>
        <v>0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</row>
    <row r="33" spans="1:27" ht="15.75" customHeight="1">
      <c r="A33" s="187" t="s">
        <v>26</v>
      </c>
      <c r="B33" s="87">
        <v>9789876421935</v>
      </c>
      <c r="C33" s="18" t="s">
        <v>64</v>
      </c>
      <c r="D33" s="189" t="s">
        <v>65</v>
      </c>
      <c r="E33" s="183"/>
      <c r="F33" s="184">
        <v>1890</v>
      </c>
      <c r="G33" s="185">
        <f t="shared" si="0"/>
        <v>0</v>
      </c>
      <c r="H33" s="297">
        <f t="shared" si="1"/>
        <v>945</v>
      </c>
      <c r="I33" s="298">
        <f t="shared" si="2"/>
        <v>0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ht="15.75" customHeight="1">
      <c r="A34" s="199" t="s">
        <v>66</v>
      </c>
      <c r="B34" s="87">
        <v>9789876422925</v>
      </c>
      <c r="C34" s="18" t="s">
        <v>67</v>
      </c>
      <c r="D34" s="189" t="s">
        <v>68</v>
      </c>
      <c r="E34" s="183"/>
      <c r="F34" s="184">
        <v>1990</v>
      </c>
      <c r="G34" s="185">
        <f t="shared" si="0"/>
        <v>0</v>
      </c>
      <c r="H34" s="297">
        <f t="shared" si="1"/>
        <v>995</v>
      </c>
      <c r="I34" s="298">
        <f t="shared" si="2"/>
        <v>0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</row>
    <row r="35" spans="1:27" ht="15.75" customHeight="1">
      <c r="A35" s="199" t="s">
        <v>66</v>
      </c>
      <c r="B35" s="87">
        <v>9789876423809</v>
      </c>
      <c r="C35" s="18" t="s">
        <v>69</v>
      </c>
      <c r="D35" s="196">
        <v>110278</v>
      </c>
      <c r="E35" s="183"/>
      <c r="F35" s="184">
        <v>1990</v>
      </c>
      <c r="G35" s="185">
        <f t="shared" si="0"/>
        <v>0</v>
      </c>
      <c r="H35" s="297">
        <f t="shared" si="1"/>
        <v>995</v>
      </c>
      <c r="I35" s="298">
        <f t="shared" si="2"/>
        <v>0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1:27" ht="15.75" customHeight="1">
      <c r="A36" s="199" t="s">
        <v>66</v>
      </c>
      <c r="B36" s="110">
        <v>9789876429641</v>
      </c>
      <c r="C36" s="18" t="s">
        <v>70</v>
      </c>
      <c r="D36" s="196">
        <v>169814</v>
      </c>
      <c r="E36" s="200"/>
      <c r="F36" s="184">
        <v>1990</v>
      </c>
      <c r="G36" s="185">
        <f t="shared" si="0"/>
        <v>0</v>
      </c>
      <c r="H36" s="297">
        <f t="shared" si="1"/>
        <v>995</v>
      </c>
      <c r="I36" s="298">
        <f t="shared" si="2"/>
        <v>0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</row>
    <row r="37" spans="1:27" ht="15.75" customHeight="1">
      <c r="A37" s="199" t="s">
        <v>66</v>
      </c>
      <c r="B37" s="87">
        <v>9789876423786</v>
      </c>
      <c r="C37" s="18" t="s">
        <v>71</v>
      </c>
      <c r="D37" s="196">
        <v>110276</v>
      </c>
      <c r="E37" s="183"/>
      <c r="F37" s="184">
        <v>1990</v>
      </c>
      <c r="G37" s="185">
        <f t="shared" si="0"/>
        <v>0</v>
      </c>
      <c r="H37" s="297">
        <f t="shared" si="1"/>
        <v>995</v>
      </c>
      <c r="I37" s="298">
        <f t="shared" si="2"/>
        <v>0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</row>
    <row r="38" spans="1:27" ht="15.75" customHeight="1">
      <c r="A38" s="199" t="s">
        <v>66</v>
      </c>
      <c r="B38" s="87">
        <v>9789876421744</v>
      </c>
      <c r="C38" s="21" t="s">
        <v>72</v>
      </c>
      <c r="D38" s="189" t="s">
        <v>73</v>
      </c>
      <c r="E38" s="183"/>
      <c r="F38" s="184">
        <v>1990</v>
      </c>
      <c r="G38" s="185">
        <f t="shared" si="0"/>
        <v>0</v>
      </c>
      <c r="H38" s="297">
        <f t="shared" si="1"/>
        <v>995</v>
      </c>
      <c r="I38" s="298">
        <f t="shared" si="2"/>
        <v>0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1:27" ht="15.75" customHeight="1">
      <c r="A39" s="199" t="s">
        <v>66</v>
      </c>
      <c r="B39" s="87">
        <v>9789876423311</v>
      </c>
      <c r="C39" s="18" t="s">
        <v>74</v>
      </c>
      <c r="D39" s="189" t="s">
        <v>75</v>
      </c>
      <c r="E39" s="183"/>
      <c r="F39" s="184">
        <v>1990</v>
      </c>
      <c r="G39" s="185">
        <f t="shared" si="0"/>
        <v>0</v>
      </c>
      <c r="H39" s="297">
        <f t="shared" si="1"/>
        <v>995</v>
      </c>
      <c r="I39" s="298">
        <f t="shared" si="2"/>
        <v>0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</row>
    <row r="40" spans="1:27" ht="15.75" customHeight="1">
      <c r="A40" s="199" t="s">
        <v>66</v>
      </c>
      <c r="B40" s="87">
        <v>9789876425773</v>
      </c>
      <c r="C40" s="201" t="s">
        <v>76</v>
      </c>
      <c r="D40" s="196">
        <v>110428</v>
      </c>
      <c r="E40" s="183"/>
      <c r="F40" s="184">
        <v>1990</v>
      </c>
      <c r="G40" s="185">
        <f t="shared" si="0"/>
        <v>0</v>
      </c>
      <c r="H40" s="297">
        <f t="shared" si="1"/>
        <v>995</v>
      </c>
      <c r="I40" s="298">
        <f t="shared" si="2"/>
        <v>0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ht="15.75" customHeight="1">
      <c r="A41" s="199" t="s">
        <v>66</v>
      </c>
      <c r="B41" s="87">
        <v>9789876420181</v>
      </c>
      <c r="C41" s="18" t="s">
        <v>77</v>
      </c>
      <c r="D41" s="189" t="s">
        <v>78</v>
      </c>
      <c r="E41" s="183"/>
      <c r="F41" s="184">
        <v>1990</v>
      </c>
      <c r="G41" s="185">
        <f t="shared" si="0"/>
        <v>0</v>
      </c>
      <c r="H41" s="297">
        <f t="shared" si="1"/>
        <v>995</v>
      </c>
      <c r="I41" s="298">
        <f t="shared" si="2"/>
        <v>0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1:27" ht="15.75" customHeight="1">
      <c r="A42" s="199" t="s">
        <v>66</v>
      </c>
      <c r="B42" s="87">
        <v>9789876420112</v>
      </c>
      <c r="C42" s="18" t="s">
        <v>79</v>
      </c>
      <c r="D42" s="189" t="s">
        <v>80</v>
      </c>
      <c r="E42" s="183"/>
      <c r="F42" s="184">
        <v>1990</v>
      </c>
      <c r="G42" s="185">
        <f t="shared" si="0"/>
        <v>0</v>
      </c>
      <c r="H42" s="297">
        <f t="shared" si="1"/>
        <v>995</v>
      </c>
      <c r="I42" s="298">
        <f t="shared" si="2"/>
        <v>0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</row>
    <row r="43" spans="1:27" ht="15.75" customHeight="1">
      <c r="A43" s="199" t="s">
        <v>66</v>
      </c>
      <c r="B43" s="87">
        <v>9789876423328</v>
      </c>
      <c r="C43" s="18" t="s">
        <v>81</v>
      </c>
      <c r="D43" s="189" t="s">
        <v>82</v>
      </c>
      <c r="E43" s="183"/>
      <c r="F43" s="184">
        <v>1990</v>
      </c>
      <c r="G43" s="185">
        <f t="shared" si="0"/>
        <v>0</v>
      </c>
      <c r="H43" s="297">
        <f t="shared" si="1"/>
        <v>995</v>
      </c>
      <c r="I43" s="298">
        <f t="shared" si="2"/>
        <v>0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</row>
    <row r="44" spans="1:27" ht="15.75" customHeight="1">
      <c r="A44" s="199" t="s">
        <v>66</v>
      </c>
      <c r="B44" s="87">
        <v>9789876427098</v>
      </c>
      <c r="C44" s="18" t="s">
        <v>83</v>
      </c>
      <c r="D44" s="189" t="s">
        <v>84</v>
      </c>
      <c r="E44" s="183"/>
      <c r="F44" s="184">
        <v>1990</v>
      </c>
      <c r="G44" s="185">
        <f t="shared" si="0"/>
        <v>0</v>
      </c>
      <c r="H44" s="297">
        <f t="shared" si="1"/>
        <v>995</v>
      </c>
      <c r="I44" s="298">
        <f t="shared" si="2"/>
        <v>0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1:27" ht="15.75" customHeight="1">
      <c r="A45" s="199" t="s">
        <v>66</v>
      </c>
      <c r="B45" s="87">
        <v>9789876420822</v>
      </c>
      <c r="C45" s="22" t="s">
        <v>85</v>
      </c>
      <c r="D45" s="189" t="s">
        <v>86</v>
      </c>
      <c r="E45" s="183"/>
      <c r="F45" s="184">
        <v>1990</v>
      </c>
      <c r="G45" s="185">
        <f t="shared" si="0"/>
        <v>0</v>
      </c>
      <c r="H45" s="297">
        <f t="shared" si="1"/>
        <v>995</v>
      </c>
      <c r="I45" s="298">
        <f t="shared" si="2"/>
        <v>0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</row>
    <row r="46" spans="1:27" ht="15.75" customHeight="1">
      <c r="A46" s="199" t="s">
        <v>66</v>
      </c>
      <c r="B46" s="87">
        <v>9789876424677</v>
      </c>
      <c r="C46" s="201" t="s">
        <v>87</v>
      </c>
      <c r="D46" s="196">
        <v>117364</v>
      </c>
      <c r="E46" s="183"/>
      <c r="F46" s="184">
        <v>1990</v>
      </c>
      <c r="G46" s="185">
        <f t="shared" si="0"/>
        <v>0</v>
      </c>
      <c r="H46" s="297">
        <f t="shared" si="1"/>
        <v>995</v>
      </c>
      <c r="I46" s="298">
        <f t="shared" si="2"/>
        <v>0</v>
      </c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</row>
    <row r="47" spans="1:27" ht="15.75" customHeight="1">
      <c r="A47" s="199" t="s">
        <v>66</v>
      </c>
      <c r="B47" s="87">
        <v>9789876421003</v>
      </c>
      <c r="C47" s="18" t="s">
        <v>88</v>
      </c>
      <c r="D47" s="189" t="s">
        <v>89</v>
      </c>
      <c r="E47" s="183"/>
      <c r="F47" s="184">
        <v>1990</v>
      </c>
      <c r="G47" s="185">
        <f t="shared" si="0"/>
        <v>0</v>
      </c>
      <c r="H47" s="297">
        <f t="shared" si="1"/>
        <v>995</v>
      </c>
      <c r="I47" s="298">
        <f t="shared" si="2"/>
        <v>0</v>
      </c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</row>
    <row r="48" spans="1:27" ht="15.75" customHeight="1">
      <c r="A48" s="199" t="s">
        <v>66</v>
      </c>
      <c r="B48" s="87">
        <v>9789876423854</v>
      </c>
      <c r="C48" s="18" t="s">
        <v>90</v>
      </c>
      <c r="D48" s="196">
        <v>109772</v>
      </c>
      <c r="E48" s="183"/>
      <c r="F48" s="184">
        <v>1990</v>
      </c>
      <c r="G48" s="185">
        <f t="shared" si="0"/>
        <v>0</v>
      </c>
      <c r="H48" s="297">
        <f t="shared" si="1"/>
        <v>995</v>
      </c>
      <c r="I48" s="298">
        <f t="shared" si="2"/>
        <v>0</v>
      </c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</row>
    <row r="49" spans="1:27" ht="15.75" customHeight="1">
      <c r="A49" s="199" t="s">
        <v>66</v>
      </c>
      <c r="B49" s="87">
        <v>9789876420389</v>
      </c>
      <c r="C49" s="21" t="s">
        <v>91</v>
      </c>
      <c r="D49" s="189" t="s">
        <v>92</v>
      </c>
      <c r="E49" s="183"/>
      <c r="F49" s="184">
        <v>1990</v>
      </c>
      <c r="G49" s="185">
        <f t="shared" si="0"/>
        <v>0</v>
      </c>
      <c r="H49" s="297">
        <f t="shared" si="1"/>
        <v>995</v>
      </c>
      <c r="I49" s="298">
        <f t="shared" si="2"/>
        <v>0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</row>
    <row r="50" spans="1:27" ht="15.75" customHeight="1">
      <c r="A50" s="199" t="s">
        <v>66</v>
      </c>
      <c r="B50" s="87">
        <v>9789876422321</v>
      </c>
      <c r="C50" s="21" t="s">
        <v>93</v>
      </c>
      <c r="D50" s="189" t="s">
        <v>94</v>
      </c>
      <c r="E50" s="183"/>
      <c r="F50" s="184">
        <v>1990</v>
      </c>
      <c r="G50" s="185">
        <f t="shared" si="0"/>
        <v>0</v>
      </c>
      <c r="H50" s="297">
        <f t="shared" si="1"/>
        <v>995</v>
      </c>
      <c r="I50" s="298">
        <f t="shared" si="2"/>
        <v>0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</row>
    <row r="51" spans="1:27" ht="15.75" customHeight="1">
      <c r="A51" s="199" t="s">
        <v>66</v>
      </c>
      <c r="B51" s="87">
        <v>9789876420792</v>
      </c>
      <c r="C51" s="21" t="s">
        <v>95</v>
      </c>
      <c r="D51" s="189" t="s">
        <v>96</v>
      </c>
      <c r="E51" s="183"/>
      <c r="F51" s="184">
        <v>1990</v>
      </c>
      <c r="G51" s="185">
        <f t="shared" si="0"/>
        <v>0</v>
      </c>
      <c r="H51" s="297">
        <f t="shared" si="1"/>
        <v>995</v>
      </c>
      <c r="I51" s="298">
        <f t="shared" si="2"/>
        <v>0</v>
      </c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</row>
    <row r="52" spans="1:27" ht="15.75" customHeight="1">
      <c r="A52" s="199" t="s">
        <v>66</v>
      </c>
      <c r="B52" s="117">
        <v>9789878210216</v>
      </c>
      <c r="C52" s="202" t="s">
        <v>1302</v>
      </c>
      <c r="D52" s="203" t="s">
        <v>1309</v>
      </c>
      <c r="E52" s="204"/>
      <c r="F52" s="205">
        <v>1990</v>
      </c>
      <c r="G52" s="206">
        <f t="shared" si="0"/>
        <v>0</v>
      </c>
      <c r="H52" s="297">
        <f t="shared" si="1"/>
        <v>995</v>
      </c>
      <c r="I52" s="298">
        <f t="shared" si="2"/>
        <v>0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1:27" ht="15.75" customHeight="1">
      <c r="A53" s="199" t="s">
        <v>66</v>
      </c>
      <c r="B53" s="87">
        <v>9789876422918</v>
      </c>
      <c r="C53" s="18" t="s">
        <v>97</v>
      </c>
      <c r="D53" s="189" t="s">
        <v>98</v>
      </c>
      <c r="E53" s="183"/>
      <c r="F53" s="184">
        <v>1990</v>
      </c>
      <c r="G53" s="185">
        <f t="shared" si="0"/>
        <v>0</v>
      </c>
      <c r="H53" s="297">
        <f t="shared" si="1"/>
        <v>995</v>
      </c>
      <c r="I53" s="298">
        <f t="shared" si="2"/>
        <v>0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  <row r="54" spans="1:27" ht="15.75" customHeight="1">
      <c r="A54" s="199" t="s">
        <v>66</v>
      </c>
      <c r="B54" s="87">
        <v>9789876423724</v>
      </c>
      <c r="C54" s="18" t="s">
        <v>99</v>
      </c>
      <c r="D54" s="196">
        <v>109771</v>
      </c>
      <c r="E54" s="183"/>
      <c r="F54" s="184">
        <v>1990</v>
      </c>
      <c r="G54" s="185">
        <f t="shared" si="0"/>
        <v>0</v>
      </c>
      <c r="H54" s="297">
        <f t="shared" si="1"/>
        <v>995</v>
      </c>
      <c r="I54" s="298">
        <f t="shared" si="2"/>
        <v>0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</row>
    <row r="55" spans="1:27" ht="15.75" customHeight="1">
      <c r="A55" s="199" t="s">
        <v>66</v>
      </c>
      <c r="B55" s="87" t="s">
        <v>1308</v>
      </c>
      <c r="C55" s="23" t="s">
        <v>100</v>
      </c>
      <c r="D55" s="189" t="s">
        <v>101</v>
      </c>
      <c r="E55" s="183"/>
      <c r="F55" s="184">
        <v>1990</v>
      </c>
      <c r="G55" s="185">
        <f t="shared" si="0"/>
        <v>0</v>
      </c>
      <c r="H55" s="297">
        <f t="shared" si="1"/>
        <v>995</v>
      </c>
      <c r="I55" s="298">
        <f t="shared" si="2"/>
        <v>0</v>
      </c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</row>
    <row r="56" spans="1:27" ht="15.75" customHeight="1">
      <c r="A56" s="199" t="s">
        <v>66</v>
      </c>
      <c r="B56" s="87">
        <v>9789876421294</v>
      </c>
      <c r="C56" s="18" t="s">
        <v>102</v>
      </c>
      <c r="D56" s="189" t="s">
        <v>103</v>
      </c>
      <c r="E56" s="183"/>
      <c r="F56" s="184">
        <v>1990</v>
      </c>
      <c r="G56" s="185">
        <f t="shared" si="0"/>
        <v>0</v>
      </c>
      <c r="H56" s="297">
        <f t="shared" si="1"/>
        <v>995</v>
      </c>
      <c r="I56" s="298">
        <f t="shared" si="2"/>
        <v>0</v>
      </c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</row>
    <row r="57" spans="1:27" ht="15.75" customHeight="1">
      <c r="A57" s="199" t="s">
        <v>66</v>
      </c>
      <c r="B57" s="87">
        <v>9789876427159</v>
      </c>
      <c r="C57" s="21" t="s">
        <v>104</v>
      </c>
      <c r="D57" s="198">
        <v>161590</v>
      </c>
      <c r="E57" s="183"/>
      <c r="F57" s="184">
        <v>1990</v>
      </c>
      <c r="G57" s="185">
        <f t="shared" si="0"/>
        <v>0</v>
      </c>
      <c r="H57" s="297">
        <f t="shared" si="1"/>
        <v>995</v>
      </c>
      <c r="I57" s="298">
        <f t="shared" si="2"/>
        <v>0</v>
      </c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</row>
    <row r="58" spans="1:27" ht="15.75" customHeight="1">
      <c r="A58" s="199" t="s">
        <v>66</v>
      </c>
      <c r="B58" s="87">
        <v>9789876420662</v>
      </c>
      <c r="C58" s="18" t="s">
        <v>105</v>
      </c>
      <c r="D58" s="189" t="s">
        <v>106</v>
      </c>
      <c r="E58" s="183"/>
      <c r="F58" s="184">
        <v>1990</v>
      </c>
      <c r="G58" s="185">
        <f t="shared" si="0"/>
        <v>0</v>
      </c>
      <c r="H58" s="297">
        <f t="shared" si="1"/>
        <v>995</v>
      </c>
      <c r="I58" s="298">
        <f t="shared" si="2"/>
        <v>0</v>
      </c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</row>
    <row r="59" spans="1:27" ht="15.75" customHeight="1">
      <c r="A59" s="199" t="s">
        <v>66</v>
      </c>
      <c r="B59" s="87">
        <v>9789876424530</v>
      </c>
      <c r="C59" s="201" t="s">
        <v>107</v>
      </c>
      <c r="D59" s="196">
        <v>117069</v>
      </c>
      <c r="E59" s="183"/>
      <c r="F59" s="184">
        <v>1990</v>
      </c>
      <c r="G59" s="185">
        <f t="shared" si="0"/>
        <v>0</v>
      </c>
      <c r="H59" s="297">
        <f t="shared" si="1"/>
        <v>995</v>
      </c>
      <c r="I59" s="298">
        <f t="shared" si="2"/>
        <v>0</v>
      </c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</row>
    <row r="60" spans="1:27" ht="15.75" customHeight="1">
      <c r="A60" s="199" t="s">
        <v>66</v>
      </c>
      <c r="B60" s="87">
        <v>9789876420228</v>
      </c>
      <c r="C60" s="18" t="s">
        <v>108</v>
      </c>
      <c r="D60" s="189" t="s">
        <v>109</v>
      </c>
      <c r="E60" s="183"/>
      <c r="F60" s="184">
        <v>1990</v>
      </c>
      <c r="G60" s="185">
        <f t="shared" si="0"/>
        <v>0</v>
      </c>
      <c r="H60" s="297">
        <f t="shared" si="1"/>
        <v>995</v>
      </c>
      <c r="I60" s="298">
        <f t="shared" si="2"/>
        <v>0</v>
      </c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</row>
    <row r="61" spans="1:27" ht="12.75" customHeight="1">
      <c r="A61" s="199" t="s">
        <v>66</v>
      </c>
      <c r="B61" s="87">
        <v>9789876420785</v>
      </c>
      <c r="C61" s="21" t="s">
        <v>110</v>
      </c>
      <c r="D61" s="189" t="s">
        <v>111</v>
      </c>
      <c r="E61" s="183"/>
      <c r="F61" s="184">
        <v>1990</v>
      </c>
      <c r="G61" s="185">
        <f t="shared" si="0"/>
        <v>0</v>
      </c>
      <c r="H61" s="297">
        <f t="shared" si="1"/>
        <v>995</v>
      </c>
      <c r="I61" s="298">
        <f t="shared" si="2"/>
        <v>0</v>
      </c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</row>
    <row r="62" spans="1:27" ht="12.75" customHeight="1">
      <c r="A62" s="199" t="s">
        <v>66</v>
      </c>
      <c r="B62" s="87">
        <v>9789876427524</v>
      </c>
      <c r="C62" s="21" t="s">
        <v>112</v>
      </c>
      <c r="D62" s="198">
        <v>149503</v>
      </c>
      <c r="E62" s="183"/>
      <c r="F62" s="184">
        <v>1990</v>
      </c>
      <c r="G62" s="185">
        <f t="shared" si="0"/>
        <v>0</v>
      </c>
      <c r="H62" s="297">
        <f t="shared" si="1"/>
        <v>995</v>
      </c>
      <c r="I62" s="298">
        <f t="shared" si="2"/>
        <v>0</v>
      </c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</row>
    <row r="63" spans="1:27" ht="12.75" customHeight="1">
      <c r="A63" s="199" t="s">
        <v>66</v>
      </c>
      <c r="B63" s="87">
        <v>9789876422772</v>
      </c>
      <c r="C63" s="18" t="s">
        <v>1337</v>
      </c>
      <c r="D63" s="189" t="s">
        <v>1338</v>
      </c>
      <c r="E63" s="183"/>
      <c r="F63" s="184">
        <v>1990</v>
      </c>
      <c r="G63" s="185">
        <f t="shared" si="0"/>
        <v>0</v>
      </c>
      <c r="H63" s="297">
        <f t="shared" si="1"/>
        <v>995</v>
      </c>
      <c r="I63" s="298">
        <f t="shared" si="2"/>
        <v>0</v>
      </c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</row>
    <row r="64" spans="1:27" ht="12.75" customHeight="1">
      <c r="A64" s="199" t="s">
        <v>66</v>
      </c>
      <c r="B64" s="87">
        <v>9789876423861</v>
      </c>
      <c r="C64" s="18" t="s">
        <v>113</v>
      </c>
      <c r="D64" s="196">
        <v>109776</v>
      </c>
      <c r="E64" s="183"/>
      <c r="F64" s="184">
        <v>1990</v>
      </c>
      <c r="G64" s="185">
        <f t="shared" si="0"/>
        <v>0</v>
      </c>
      <c r="H64" s="297">
        <f t="shared" si="1"/>
        <v>995</v>
      </c>
      <c r="I64" s="298">
        <f t="shared" si="2"/>
        <v>0</v>
      </c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</row>
    <row r="65" spans="1:27" ht="12.75" customHeight="1">
      <c r="A65" s="199" t="s">
        <v>66</v>
      </c>
      <c r="B65" s="87">
        <v>9789876426275</v>
      </c>
      <c r="C65" s="18" t="s">
        <v>114</v>
      </c>
      <c r="D65" s="207">
        <v>150585</v>
      </c>
      <c r="E65" s="183"/>
      <c r="F65" s="184">
        <v>1990</v>
      </c>
      <c r="G65" s="185">
        <f t="shared" si="0"/>
        <v>0</v>
      </c>
      <c r="H65" s="297">
        <f t="shared" si="1"/>
        <v>995</v>
      </c>
      <c r="I65" s="298">
        <f t="shared" si="2"/>
        <v>0</v>
      </c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ht="12.75" customHeight="1">
      <c r="A66" s="199" t="s">
        <v>66</v>
      </c>
      <c r="B66" s="87">
        <v>9789871348725</v>
      </c>
      <c r="C66" s="18" t="s">
        <v>115</v>
      </c>
      <c r="D66" s="189" t="s">
        <v>116</v>
      </c>
      <c r="E66" s="183"/>
      <c r="F66" s="184">
        <v>1990</v>
      </c>
      <c r="G66" s="185">
        <f t="shared" si="0"/>
        <v>0</v>
      </c>
      <c r="H66" s="297">
        <f t="shared" si="1"/>
        <v>995</v>
      </c>
      <c r="I66" s="298">
        <f t="shared" si="2"/>
        <v>0</v>
      </c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</row>
    <row r="67" spans="1:27" ht="12.75" customHeight="1">
      <c r="A67" s="199" t="s">
        <v>66</v>
      </c>
      <c r="B67" s="87">
        <v>9789876421638</v>
      </c>
      <c r="C67" s="22" t="s">
        <v>117</v>
      </c>
      <c r="D67" s="189" t="s">
        <v>118</v>
      </c>
      <c r="E67" s="183"/>
      <c r="F67" s="184">
        <v>1990</v>
      </c>
      <c r="G67" s="185">
        <f t="shared" si="0"/>
        <v>0</v>
      </c>
      <c r="H67" s="297">
        <f t="shared" si="1"/>
        <v>995</v>
      </c>
      <c r="I67" s="298">
        <f t="shared" si="2"/>
        <v>0</v>
      </c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</row>
    <row r="68" spans="1:27" ht="12.75" customHeight="1">
      <c r="A68" s="199" t="s">
        <v>66</v>
      </c>
      <c r="B68" s="87">
        <v>9789876423793</v>
      </c>
      <c r="C68" s="18" t="s">
        <v>119</v>
      </c>
      <c r="D68" s="196">
        <v>110277</v>
      </c>
      <c r="E68" s="183"/>
      <c r="F68" s="184">
        <v>1990</v>
      </c>
      <c r="G68" s="185">
        <f t="shared" si="0"/>
        <v>0</v>
      </c>
      <c r="H68" s="297">
        <f t="shared" si="1"/>
        <v>995</v>
      </c>
      <c r="I68" s="298">
        <f t="shared" si="2"/>
        <v>0</v>
      </c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</row>
    <row r="69" spans="1:27" ht="12.75" customHeight="1">
      <c r="A69" s="199" t="s">
        <v>66</v>
      </c>
      <c r="B69" s="87">
        <v>9789876421010</v>
      </c>
      <c r="C69" s="18" t="s">
        <v>120</v>
      </c>
      <c r="D69" s="189" t="s">
        <v>121</v>
      </c>
      <c r="E69" s="183"/>
      <c r="F69" s="184">
        <v>1990</v>
      </c>
      <c r="G69" s="185">
        <f t="shared" si="0"/>
        <v>0</v>
      </c>
      <c r="H69" s="297">
        <f t="shared" si="1"/>
        <v>995</v>
      </c>
      <c r="I69" s="298">
        <f t="shared" si="2"/>
        <v>0</v>
      </c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</row>
    <row r="70" spans="1:27" ht="12.75" customHeight="1">
      <c r="A70" s="199" t="s">
        <v>66</v>
      </c>
      <c r="B70" s="87">
        <v>9789876426633</v>
      </c>
      <c r="C70" s="18" t="s">
        <v>122</v>
      </c>
      <c r="D70" s="195">
        <v>119191</v>
      </c>
      <c r="E70" s="183"/>
      <c r="F70" s="184">
        <v>1990</v>
      </c>
      <c r="G70" s="185">
        <f t="shared" si="0"/>
        <v>0</v>
      </c>
      <c r="H70" s="297">
        <f t="shared" si="1"/>
        <v>995</v>
      </c>
      <c r="I70" s="298">
        <f t="shared" si="2"/>
        <v>0</v>
      </c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</row>
    <row r="71" spans="1:27" ht="12.75" customHeight="1">
      <c r="A71" s="199" t="s">
        <v>66</v>
      </c>
      <c r="B71" s="87">
        <v>9789871348732</v>
      </c>
      <c r="C71" s="21" t="s">
        <v>123</v>
      </c>
      <c r="D71" s="189" t="s">
        <v>124</v>
      </c>
      <c r="E71" s="183"/>
      <c r="F71" s="184">
        <v>1990</v>
      </c>
      <c r="G71" s="185">
        <f t="shared" si="0"/>
        <v>0</v>
      </c>
      <c r="H71" s="297">
        <f t="shared" si="1"/>
        <v>995</v>
      </c>
      <c r="I71" s="298">
        <f t="shared" si="2"/>
        <v>0</v>
      </c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</row>
    <row r="72" spans="1:27" ht="12.75" customHeight="1">
      <c r="A72" s="199" t="s">
        <v>66</v>
      </c>
      <c r="B72" s="87">
        <v>9789876424660</v>
      </c>
      <c r="C72" s="201" t="s">
        <v>125</v>
      </c>
      <c r="D72" s="196">
        <v>118024</v>
      </c>
      <c r="E72" s="183"/>
      <c r="F72" s="184">
        <v>1990</v>
      </c>
      <c r="G72" s="185">
        <f t="shared" si="0"/>
        <v>0</v>
      </c>
      <c r="H72" s="297">
        <f t="shared" si="1"/>
        <v>995</v>
      </c>
      <c r="I72" s="298">
        <f t="shared" si="2"/>
        <v>0</v>
      </c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12.75" customHeight="1">
      <c r="A73" s="199" t="s">
        <v>66</v>
      </c>
      <c r="B73" s="87">
        <v>9789876422383</v>
      </c>
      <c r="C73" s="18" t="s">
        <v>126</v>
      </c>
      <c r="D73" s="189" t="s">
        <v>127</v>
      </c>
      <c r="E73" s="183"/>
      <c r="F73" s="184">
        <v>1990</v>
      </c>
      <c r="G73" s="185">
        <f t="shared" si="0"/>
        <v>0</v>
      </c>
      <c r="H73" s="297">
        <f t="shared" si="1"/>
        <v>995</v>
      </c>
      <c r="I73" s="298">
        <f t="shared" si="2"/>
        <v>0</v>
      </c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</row>
    <row r="74" spans="1:27" ht="15.75" customHeight="1">
      <c r="A74" s="199" t="s">
        <v>66</v>
      </c>
      <c r="B74" s="87">
        <v>9789876424707</v>
      </c>
      <c r="C74" s="201" t="s">
        <v>128</v>
      </c>
      <c r="D74" s="196">
        <v>117509</v>
      </c>
      <c r="E74" s="183"/>
      <c r="F74" s="184">
        <v>1990</v>
      </c>
      <c r="G74" s="185">
        <f t="shared" si="0"/>
        <v>0</v>
      </c>
      <c r="H74" s="297">
        <f t="shared" si="1"/>
        <v>995</v>
      </c>
      <c r="I74" s="298">
        <f t="shared" si="2"/>
        <v>0</v>
      </c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</row>
    <row r="75" spans="1:27" ht="15.75" customHeight="1">
      <c r="A75" s="199" t="s">
        <v>66</v>
      </c>
      <c r="B75" s="87">
        <v>9789876423816</v>
      </c>
      <c r="C75" s="18" t="s">
        <v>129</v>
      </c>
      <c r="D75" s="196">
        <v>110279</v>
      </c>
      <c r="E75" s="183"/>
      <c r="F75" s="184">
        <v>1990</v>
      </c>
      <c r="G75" s="185">
        <f t="shared" si="0"/>
        <v>0</v>
      </c>
      <c r="H75" s="297">
        <f t="shared" si="1"/>
        <v>995</v>
      </c>
      <c r="I75" s="298">
        <f t="shared" si="2"/>
        <v>0</v>
      </c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</row>
    <row r="76" spans="1:27" ht="15.75" customHeight="1">
      <c r="A76" s="199" t="s">
        <v>66</v>
      </c>
      <c r="B76" s="87">
        <v>9789876420549</v>
      </c>
      <c r="C76" s="18" t="s">
        <v>130</v>
      </c>
      <c r="D76" s="189" t="s">
        <v>131</v>
      </c>
      <c r="E76" s="183"/>
      <c r="F76" s="184">
        <v>1990</v>
      </c>
      <c r="G76" s="185">
        <f t="shared" si="0"/>
        <v>0</v>
      </c>
      <c r="H76" s="297">
        <f t="shared" ref="H76:H138" si="3">F76*0.5</f>
        <v>995</v>
      </c>
      <c r="I76" s="298">
        <f t="shared" ref="I76:I138" si="4">E76*H76</f>
        <v>0</v>
      </c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</row>
    <row r="77" spans="1:27" ht="15.75" customHeight="1">
      <c r="A77" s="199" t="s">
        <v>66</v>
      </c>
      <c r="B77" s="87">
        <v>9789876426671</v>
      </c>
      <c r="C77" s="18" t="s">
        <v>132</v>
      </c>
      <c r="D77" s="196">
        <v>110427</v>
      </c>
      <c r="E77" s="183"/>
      <c r="F77" s="184">
        <v>1990</v>
      </c>
      <c r="G77" s="185">
        <f t="shared" si="0"/>
        <v>0</v>
      </c>
      <c r="H77" s="297">
        <f t="shared" si="3"/>
        <v>995</v>
      </c>
      <c r="I77" s="298">
        <f t="shared" si="4"/>
        <v>0</v>
      </c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</row>
    <row r="78" spans="1:27" ht="12.75" customHeight="1">
      <c r="A78" s="199" t="s">
        <v>66</v>
      </c>
      <c r="B78" s="87">
        <v>9789876421027</v>
      </c>
      <c r="C78" s="18" t="s">
        <v>133</v>
      </c>
      <c r="D78" s="189" t="s">
        <v>134</v>
      </c>
      <c r="E78" s="183"/>
      <c r="F78" s="184">
        <v>1990</v>
      </c>
      <c r="G78" s="185">
        <f t="shared" si="0"/>
        <v>0</v>
      </c>
      <c r="H78" s="297">
        <f t="shared" si="3"/>
        <v>995</v>
      </c>
      <c r="I78" s="298">
        <f t="shared" si="4"/>
        <v>0</v>
      </c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</row>
    <row r="79" spans="1:27" ht="13.5" customHeight="1">
      <c r="A79" s="209" t="s">
        <v>135</v>
      </c>
      <c r="B79" s="87">
        <v>9789876423847</v>
      </c>
      <c r="C79" s="18" t="s">
        <v>136</v>
      </c>
      <c r="D79" s="196">
        <v>110300</v>
      </c>
      <c r="E79" s="210"/>
      <c r="F79" s="54">
        <v>2090</v>
      </c>
      <c r="G79" s="185">
        <f t="shared" si="0"/>
        <v>0</v>
      </c>
      <c r="H79" s="297">
        <f t="shared" si="3"/>
        <v>1045</v>
      </c>
      <c r="I79" s="298">
        <f t="shared" si="4"/>
        <v>0</v>
      </c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</row>
    <row r="80" spans="1:27" ht="12.75" customHeight="1">
      <c r="A80" s="209" t="s">
        <v>135</v>
      </c>
      <c r="B80" s="87">
        <v>9789876421195</v>
      </c>
      <c r="C80" s="25" t="s">
        <v>137</v>
      </c>
      <c r="D80" s="189" t="s">
        <v>138</v>
      </c>
      <c r="E80" s="210"/>
      <c r="F80" s="54">
        <v>2090</v>
      </c>
      <c r="G80" s="185">
        <f t="shared" si="0"/>
        <v>0</v>
      </c>
      <c r="H80" s="297">
        <f t="shared" si="3"/>
        <v>1045</v>
      </c>
      <c r="I80" s="298">
        <f t="shared" si="4"/>
        <v>0</v>
      </c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</row>
    <row r="81" spans="1:27" ht="12.75" customHeight="1">
      <c r="A81" s="209" t="s">
        <v>139</v>
      </c>
      <c r="B81" s="87">
        <v>9789876420563</v>
      </c>
      <c r="C81" s="18" t="s">
        <v>140</v>
      </c>
      <c r="D81" s="189" t="s">
        <v>141</v>
      </c>
      <c r="E81" s="210"/>
      <c r="F81" s="54">
        <v>2090</v>
      </c>
      <c r="G81" s="185">
        <f t="shared" si="0"/>
        <v>0</v>
      </c>
      <c r="H81" s="297">
        <f t="shared" si="3"/>
        <v>1045</v>
      </c>
      <c r="I81" s="298">
        <f t="shared" si="4"/>
        <v>0</v>
      </c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</row>
    <row r="82" spans="1:27" ht="12.75" customHeight="1">
      <c r="A82" s="209" t="s">
        <v>135</v>
      </c>
      <c r="B82" s="87">
        <v>9789876424806</v>
      </c>
      <c r="C82" s="18" t="s">
        <v>142</v>
      </c>
      <c r="D82" s="196">
        <v>119192</v>
      </c>
      <c r="E82" s="210"/>
      <c r="F82" s="54">
        <v>2090</v>
      </c>
      <c r="G82" s="185">
        <f t="shared" si="0"/>
        <v>0</v>
      </c>
      <c r="H82" s="297">
        <f t="shared" si="3"/>
        <v>1045</v>
      </c>
      <c r="I82" s="298">
        <f t="shared" si="4"/>
        <v>0</v>
      </c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</row>
    <row r="83" spans="1:27" ht="12.75" customHeight="1">
      <c r="A83" s="209" t="s">
        <v>139</v>
      </c>
      <c r="B83" s="87">
        <v>9789876421768</v>
      </c>
      <c r="C83" s="22" t="s">
        <v>143</v>
      </c>
      <c r="D83" s="189" t="s">
        <v>144</v>
      </c>
      <c r="E83" s="210"/>
      <c r="F83" s="54">
        <v>2090</v>
      </c>
      <c r="G83" s="185">
        <f t="shared" si="0"/>
        <v>0</v>
      </c>
      <c r="H83" s="297">
        <f t="shared" si="3"/>
        <v>1045</v>
      </c>
      <c r="I83" s="298">
        <f t="shared" si="4"/>
        <v>0</v>
      </c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</row>
    <row r="84" spans="1:27" ht="12.75" customHeight="1">
      <c r="A84" s="209" t="s">
        <v>139</v>
      </c>
      <c r="B84" s="87">
        <v>9789876426688</v>
      </c>
      <c r="C84" s="18" t="s">
        <v>145</v>
      </c>
      <c r="D84" s="195" t="s">
        <v>146</v>
      </c>
      <c r="E84" s="210"/>
      <c r="F84" s="54">
        <v>2090</v>
      </c>
      <c r="G84" s="185">
        <f t="shared" si="0"/>
        <v>0</v>
      </c>
      <c r="H84" s="297">
        <f t="shared" si="3"/>
        <v>1045</v>
      </c>
      <c r="I84" s="298">
        <f t="shared" si="4"/>
        <v>0</v>
      </c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</row>
    <row r="85" spans="1:27" ht="12.75" customHeight="1">
      <c r="A85" s="209" t="s">
        <v>139</v>
      </c>
      <c r="B85" s="86">
        <v>9789876426169</v>
      </c>
      <c r="C85" s="18" t="s">
        <v>147</v>
      </c>
      <c r="D85" s="188">
        <v>151186</v>
      </c>
      <c r="E85" s="210"/>
      <c r="F85" s="54">
        <v>2090</v>
      </c>
      <c r="G85" s="185">
        <f t="shared" si="0"/>
        <v>0</v>
      </c>
      <c r="H85" s="297">
        <f t="shared" si="3"/>
        <v>1045</v>
      </c>
      <c r="I85" s="298">
        <f t="shared" si="4"/>
        <v>0</v>
      </c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</row>
    <row r="86" spans="1:27" ht="12.75" customHeight="1">
      <c r="A86" s="209" t="s">
        <v>139</v>
      </c>
      <c r="B86" s="88">
        <v>9789876427289</v>
      </c>
      <c r="C86" s="18" t="s">
        <v>148</v>
      </c>
      <c r="D86" s="188">
        <v>161595</v>
      </c>
      <c r="E86" s="210"/>
      <c r="F86" s="54">
        <v>2090</v>
      </c>
      <c r="G86" s="185">
        <f t="shared" si="0"/>
        <v>0</v>
      </c>
      <c r="H86" s="297">
        <f t="shared" si="3"/>
        <v>1045</v>
      </c>
      <c r="I86" s="298">
        <f t="shared" si="4"/>
        <v>0</v>
      </c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</row>
    <row r="87" spans="1:27" ht="12.75" customHeight="1">
      <c r="A87" s="209" t="s">
        <v>135</v>
      </c>
      <c r="B87" s="87">
        <v>9789876421065</v>
      </c>
      <c r="C87" s="18" t="s">
        <v>149</v>
      </c>
      <c r="D87" s="189" t="s">
        <v>150</v>
      </c>
      <c r="E87" s="210"/>
      <c r="F87" s="54">
        <v>2090</v>
      </c>
      <c r="G87" s="185">
        <f t="shared" si="0"/>
        <v>0</v>
      </c>
      <c r="H87" s="297">
        <f t="shared" si="3"/>
        <v>1045</v>
      </c>
      <c r="I87" s="298">
        <f t="shared" si="4"/>
        <v>0</v>
      </c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</row>
    <row r="88" spans="1:27" ht="12.75" customHeight="1">
      <c r="A88" s="209" t="s">
        <v>139</v>
      </c>
      <c r="B88" s="87">
        <v>9789876421058</v>
      </c>
      <c r="C88" s="18" t="s">
        <v>151</v>
      </c>
      <c r="D88" s="189" t="s">
        <v>152</v>
      </c>
      <c r="E88" s="210"/>
      <c r="F88" s="54">
        <v>2090</v>
      </c>
      <c r="G88" s="185">
        <f t="shared" si="0"/>
        <v>0</v>
      </c>
      <c r="H88" s="297">
        <f t="shared" si="3"/>
        <v>1045</v>
      </c>
      <c r="I88" s="298">
        <f t="shared" si="4"/>
        <v>0</v>
      </c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</row>
    <row r="89" spans="1:27" ht="12.75" customHeight="1">
      <c r="A89" s="209" t="s">
        <v>135</v>
      </c>
      <c r="B89" s="87">
        <v>9789876421393</v>
      </c>
      <c r="C89" s="18" t="s">
        <v>153</v>
      </c>
      <c r="D89" s="189" t="s">
        <v>154</v>
      </c>
      <c r="E89" s="210"/>
      <c r="F89" s="54">
        <v>2090</v>
      </c>
      <c r="G89" s="185">
        <f t="shared" si="0"/>
        <v>0</v>
      </c>
      <c r="H89" s="297">
        <f t="shared" si="3"/>
        <v>1045</v>
      </c>
      <c r="I89" s="298">
        <f t="shared" si="4"/>
        <v>0</v>
      </c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</row>
    <row r="90" spans="1:27" ht="12.75" customHeight="1">
      <c r="A90" s="209" t="s">
        <v>135</v>
      </c>
      <c r="B90" s="87">
        <v>9789876421133</v>
      </c>
      <c r="C90" s="25" t="s">
        <v>155</v>
      </c>
      <c r="D90" s="189" t="s">
        <v>156</v>
      </c>
      <c r="E90" s="210"/>
      <c r="F90" s="54">
        <v>2090</v>
      </c>
      <c r="G90" s="185">
        <f t="shared" si="0"/>
        <v>0</v>
      </c>
      <c r="H90" s="297">
        <f t="shared" si="3"/>
        <v>1045</v>
      </c>
      <c r="I90" s="298">
        <f t="shared" si="4"/>
        <v>0</v>
      </c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</row>
    <row r="91" spans="1:27" ht="12.75" customHeight="1">
      <c r="A91" s="209" t="s">
        <v>135</v>
      </c>
      <c r="B91" s="87">
        <v>9789876420198</v>
      </c>
      <c r="C91" s="25" t="s">
        <v>157</v>
      </c>
      <c r="D91" s="189" t="s">
        <v>158</v>
      </c>
      <c r="E91" s="210"/>
      <c r="F91" s="54">
        <v>2090</v>
      </c>
      <c r="G91" s="185">
        <f t="shared" si="0"/>
        <v>0</v>
      </c>
      <c r="H91" s="297">
        <f t="shared" si="3"/>
        <v>1045</v>
      </c>
      <c r="I91" s="298">
        <f t="shared" si="4"/>
        <v>0</v>
      </c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</row>
    <row r="92" spans="1:27" ht="12.75" customHeight="1">
      <c r="A92" s="209" t="s">
        <v>135</v>
      </c>
      <c r="B92" s="87">
        <v>9789876425780</v>
      </c>
      <c r="C92" s="18" t="s">
        <v>159</v>
      </c>
      <c r="D92" s="196">
        <v>149425</v>
      </c>
      <c r="E92" s="210"/>
      <c r="F92" s="54">
        <v>2090</v>
      </c>
      <c r="G92" s="185">
        <f t="shared" si="0"/>
        <v>0</v>
      </c>
      <c r="H92" s="297">
        <f t="shared" si="3"/>
        <v>1045</v>
      </c>
      <c r="I92" s="298">
        <f t="shared" si="4"/>
        <v>0</v>
      </c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</row>
    <row r="93" spans="1:27" ht="12.75" customHeight="1">
      <c r="A93" s="209" t="s">
        <v>135</v>
      </c>
      <c r="B93" s="87">
        <v>9789876422758</v>
      </c>
      <c r="C93" s="25" t="s">
        <v>160</v>
      </c>
      <c r="D93" s="189" t="s">
        <v>161</v>
      </c>
      <c r="E93" s="210"/>
      <c r="F93" s="54">
        <v>2090</v>
      </c>
      <c r="G93" s="185">
        <f t="shared" si="0"/>
        <v>0</v>
      </c>
      <c r="H93" s="297">
        <f t="shared" si="3"/>
        <v>1045</v>
      </c>
      <c r="I93" s="298">
        <f t="shared" si="4"/>
        <v>0</v>
      </c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</row>
    <row r="94" spans="1:27" ht="12.75" customHeight="1">
      <c r="A94" s="209" t="s">
        <v>135</v>
      </c>
      <c r="B94" s="87">
        <v>9789876420907</v>
      </c>
      <c r="C94" s="25" t="s">
        <v>162</v>
      </c>
      <c r="D94" s="189" t="s">
        <v>163</v>
      </c>
      <c r="E94" s="210"/>
      <c r="F94" s="54">
        <v>2090</v>
      </c>
      <c r="G94" s="185">
        <f t="shared" si="0"/>
        <v>0</v>
      </c>
      <c r="H94" s="297">
        <f t="shared" si="3"/>
        <v>1045</v>
      </c>
      <c r="I94" s="298">
        <f t="shared" si="4"/>
        <v>0</v>
      </c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</row>
    <row r="95" spans="1:27" ht="12.75" customHeight="1">
      <c r="A95" s="209" t="s">
        <v>135</v>
      </c>
      <c r="B95" s="87">
        <v>9789876423823</v>
      </c>
      <c r="C95" s="18" t="s">
        <v>164</v>
      </c>
      <c r="D95" s="196">
        <v>110280</v>
      </c>
      <c r="E95" s="210"/>
      <c r="F95" s="54">
        <v>2090</v>
      </c>
      <c r="G95" s="185">
        <f t="shared" si="0"/>
        <v>0</v>
      </c>
      <c r="H95" s="297">
        <f t="shared" si="3"/>
        <v>1045</v>
      </c>
      <c r="I95" s="298">
        <f t="shared" si="4"/>
        <v>0</v>
      </c>
      <c r="J95" s="12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</row>
    <row r="96" spans="1:27" ht="12.75" customHeight="1">
      <c r="A96" s="209" t="s">
        <v>135</v>
      </c>
      <c r="B96" s="87" t="s">
        <v>165</v>
      </c>
      <c r="C96" s="25" t="s">
        <v>166</v>
      </c>
      <c r="D96" s="189" t="s">
        <v>167</v>
      </c>
      <c r="E96" s="210"/>
      <c r="F96" s="54">
        <v>2090</v>
      </c>
      <c r="G96" s="185">
        <f t="shared" si="0"/>
        <v>0</v>
      </c>
      <c r="H96" s="297">
        <f t="shared" si="3"/>
        <v>1045</v>
      </c>
      <c r="I96" s="298">
        <f t="shared" si="4"/>
        <v>0</v>
      </c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</row>
    <row r="97" spans="1:27" ht="12.75" customHeight="1">
      <c r="A97" s="209" t="s">
        <v>135</v>
      </c>
      <c r="B97" s="110">
        <v>9789876429658</v>
      </c>
      <c r="C97" s="25" t="s">
        <v>168</v>
      </c>
      <c r="D97" s="196">
        <v>165060</v>
      </c>
      <c r="E97" s="210"/>
      <c r="F97" s="54">
        <v>2090</v>
      </c>
      <c r="G97" s="185">
        <f t="shared" si="0"/>
        <v>0</v>
      </c>
      <c r="H97" s="297">
        <f t="shared" si="3"/>
        <v>1045</v>
      </c>
      <c r="I97" s="298">
        <f t="shared" si="4"/>
        <v>0</v>
      </c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</row>
    <row r="98" spans="1:27" ht="12.75" customHeight="1">
      <c r="A98" s="209" t="s">
        <v>135</v>
      </c>
      <c r="B98" s="118">
        <v>9789878210223</v>
      </c>
      <c r="C98" s="211" t="s">
        <v>1303</v>
      </c>
      <c r="D98" s="212">
        <v>197577</v>
      </c>
      <c r="E98" s="213"/>
      <c r="F98" s="113">
        <v>2090</v>
      </c>
      <c r="G98" s="214">
        <f t="shared" si="0"/>
        <v>0</v>
      </c>
      <c r="H98" s="297">
        <f t="shared" si="3"/>
        <v>1045</v>
      </c>
      <c r="I98" s="298">
        <f t="shared" si="4"/>
        <v>0</v>
      </c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</row>
    <row r="99" spans="1:27" ht="12.75" customHeight="1">
      <c r="A99" s="209" t="s">
        <v>135</v>
      </c>
      <c r="B99" s="87">
        <v>9789876422390</v>
      </c>
      <c r="C99" s="25" t="s">
        <v>169</v>
      </c>
      <c r="D99" s="189" t="s">
        <v>170</v>
      </c>
      <c r="E99" s="210"/>
      <c r="F99" s="54">
        <v>2090</v>
      </c>
      <c r="G99" s="185">
        <f t="shared" si="0"/>
        <v>0</v>
      </c>
      <c r="H99" s="297">
        <f t="shared" si="3"/>
        <v>1045</v>
      </c>
      <c r="I99" s="298">
        <f t="shared" si="4"/>
        <v>0</v>
      </c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</row>
    <row r="100" spans="1:27" ht="12.75" customHeight="1">
      <c r="A100" s="209" t="s">
        <v>139</v>
      </c>
      <c r="B100" s="86">
        <v>9789876426152</v>
      </c>
      <c r="C100" s="18" t="s">
        <v>171</v>
      </c>
      <c r="D100" s="188">
        <v>151185</v>
      </c>
      <c r="E100" s="210"/>
      <c r="F100" s="54">
        <v>2090</v>
      </c>
      <c r="G100" s="185">
        <f t="shared" si="0"/>
        <v>0</v>
      </c>
      <c r="H100" s="297">
        <f t="shared" si="3"/>
        <v>1045</v>
      </c>
      <c r="I100" s="298">
        <f t="shared" si="4"/>
        <v>0</v>
      </c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12.75" customHeight="1">
      <c r="A101" s="209" t="s">
        <v>139</v>
      </c>
      <c r="B101" s="87">
        <v>9789876420808</v>
      </c>
      <c r="C101" s="18" t="s">
        <v>172</v>
      </c>
      <c r="D101" s="189" t="s">
        <v>173</v>
      </c>
      <c r="E101" s="210"/>
      <c r="F101" s="54">
        <v>2090</v>
      </c>
      <c r="G101" s="185">
        <f t="shared" si="0"/>
        <v>0</v>
      </c>
      <c r="H101" s="297">
        <f t="shared" si="3"/>
        <v>1045</v>
      </c>
      <c r="I101" s="298">
        <f t="shared" si="4"/>
        <v>0</v>
      </c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12.75" customHeight="1">
      <c r="A102" s="209" t="s">
        <v>135</v>
      </c>
      <c r="B102" s="87">
        <v>9789876424059</v>
      </c>
      <c r="C102" s="18" t="s">
        <v>174</v>
      </c>
      <c r="D102" s="196">
        <v>116033</v>
      </c>
      <c r="E102" s="210"/>
      <c r="F102" s="54">
        <v>2090</v>
      </c>
      <c r="G102" s="185">
        <f t="shared" si="0"/>
        <v>0</v>
      </c>
      <c r="H102" s="297">
        <f t="shared" si="3"/>
        <v>1045</v>
      </c>
      <c r="I102" s="298">
        <f t="shared" si="4"/>
        <v>0</v>
      </c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12.75" customHeight="1">
      <c r="A103" s="209" t="s">
        <v>135</v>
      </c>
      <c r="B103" s="87">
        <v>9789876422765</v>
      </c>
      <c r="C103" s="25" t="s">
        <v>175</v>
      </c>
      <c r="D103" s="189" t="s">
        <v>176</v>
      </c>
      <c r="E103" s="210"/>
      <c r="F103" s="54">
        <v>2090</v>
      </c>
      <c r="G103" s="185">
        <f t="shared" si="0"/>
        <v>0</v>
      </c>
      <c r="H103" s="297">
        <f t="shared" si="3"/>
        <v>1045</v>
      </c>
      <c r="I103" s="298">
        <f t="shared" si="4"/>
        <v>0</v>
      </c>
      <c r="J103" s="127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</row>
    <row r="104" spans="1:27" ht="14.25" customHeight="1">
      <c r="A104" s="209" t="s">
        <v>135</v>
      </c>
      <c r="B104" s="89">
        <v>9789876421737</v>
      </c>
      <c r="C104" s="25" t="s">
        <v>177</v>
      </c>
      <c r="D104" s="189" t="s">
        <v>178</v>
      </c>
      <c r="E104" s="210"/>
      <c r="F104" s="54">
        <v>2090</v>
      </c>
      <c r="G104" s="185">
        <f t="shared" si="0"/>
        <v>0</v>
      </c>
      <c r="H104" s="297">
        <f t="shared" si="3"/>
        <v>1045</v>
      </c>
      <c r="I104" s="298">
        <f t="shared" si="4"/>
        <v>0</v>
      </c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</row>
    <row r="105" spans="1:27" ht="14.25" customHeight="1">
      <c r="A105" s="209" t="s">
        <v>135</v>
      </c>
      <c r="B105" s="87">
        <v>9789876427166</v>
      </c>
      <c r="C105" s="25" t="s">
        <v>179</v>
      </c>
      <c r="D105" s="196">
        <v>171435</v>
      </c>
      <c r="E105" s="210"/>
      <c r="F105" s="54">
        <v>2090</v>
      </c>
      <c r="G105" s="185">
        <f t="shared" si="0"/>
        <v>0</v>
      </c>
      <c r="H105" s="297">
        <f t="shared" si="3"/>
        <v>1045</v>
      </c>
      <c r="I105" s="298">
        <f t="shared" si="4"/>
        <v>0</v>
      </c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</row>
    <row r="106" spans="1:27" ht="12.75" customHeight="1">
      <c r="A106" s="209" t="s">
        <v>139</v>
      </c>
      <c r="B106" s="87">
        <v>9789871348701</v>
      </c>
      <c r="C106" s="18" t="s">
        <v>180</v>
      </c>
      <c r="D106" s="189" t="s">
        <v>181</v>
      </c>
      <c r="E106" s="210"/>
      <c r="F106" s="54">
        <v>2090</v>
      </c>
      <c r="G106" s="185">
        <f t="shared" si="0"/>
        <v>0</v>
      </c>
      <c r="H106" s="297">
        <f t="shared" si="3"/>
        <v>1045</v>
      </c>
      <c r="I106" s="298">
        <f t="shared" si="4"/>
        <v>0</v>
      </c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</row>
    <row r="107" spans="1:27" ht="12.75" customHeight="1">
      <c r="A107" s="209" t="s">
        <v>135</v>
      </c>
      <c r="B107" s="87" t="s">
        <v>182</v>
      </c>
      <c r="C107" s="21" t="s">
        <v>183</v>
      </c>
      <c r="D107" s="189" t="s">
        <v>184</v>
      </c>
      <c r="E107" s="210"/>
      <c r="F107" s="54">
        <v>2090</v>
      </c>
      <c r="G107" s="185">
        <f t="shared" si="0"/>
        <v>0</v>
      </c>
      <c r="H107" s="297">
        <f t="shared" si="3"/>
        <v>1045</v>
      </c>
      <c r="I107" s="298">
        <f t="shared" si="4"/>
        <v>0</v>
      </c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</row>
    <row r="108" spans="1:27" ht="12.75" customHeight="1">
      <c r="A108" s="209" t="s">
        <v>135</v>
      </c>
      <c r="B108" s="87">
        <v>9789871348879</v>
      </c>
      <c r="C108" s="25" t="s">
        <v>185</v>
      </c>
      <c r="D108" s="189" t="s">
        <v>186</v>
      </c>
      <c r="E108" s="210"/>
      <c r="F108" s="54">
        <v>2090</v>
      </c>
      <c r="G108" s="185">
        <f t="shared" si="0"/>
        <v>0</v>
      </c>
      <c r="H108" s="297">
        <f t="shared" si="3"/>
        <v>1045</v>
      </c>
      <c r="I108" s="298">
        <f t="shared" si="4"/>
        <v>0</v>
      </c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</row>
    <row r="109" spans="1:27" ht="12.75" customHeight="1">
      <c r="A109" s="209" t="s">
        <v>135</v>
      </c>
      <c r="B109" s="87">
        <v>9789876424035</v>
      </c>
      <c r="C109" s="18" t="s">
        <v>187</v>
      </c>
      <c r="D109" s="196">
        <v>116030</v>
      </c>
      <c r="E109" s="210"/>
      <c r="F109" s="54">
        <v>2090</v>
      </c>
      <c r="G109" s="185">
        <f t="shared" si="0"/>
        <v>0</v>
      </c>
      <c r="H109" s="297">
        <f t="shared" si="3"/>
        <v>1045</v>
      </c>
      <c r="I109" s="298">
        <f t="shared" si="4"/>
        <v>0</v>
      </c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 ht="12.75" customHeight="1">
      <c r="A110" s="209" t="s">
        <v>139</v>
      </c>
      <c r="B110" s="87">
        <v>9789876421041</v>
      </c>
      <c r="C110" s="18" t="s">
        <v>188</v>
      </c>
      <c r="D110" s="189" t="s">
        <v>189</v>
      </c>
      <c r="E110" s="210"/>
      <c r="F110" s="54">
        <v>2090</v>
      </c>
      <c r="G110" s="185">
        <f t="shared" si="0"/>
        <v>0</v>
      </c>
      <c r="H110" s="297">
        <f t="shared" si="3"/>
        <v>1045</v>
      </c>
      <c r="I110" s="298">
        <f t="shared" si="4"/>
        <v>0</v>
      </c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</row>
    <row r="111" spans="1:27" ht="12.75" customHeight="1">
      <c r="A111" s="209" t="s">
        <v>139</v>
      </c>
      <c r="B111" s="110">
        <v>9789876429665</v>
      </c>
      <c r="C111" s="18" t="s">
        <v>190</v>
      </c>
      <c r="D111" s="196">
        <v>193604</v>
      </c>
      <c r="E111" s="210"/>
      <c r="F111" s="54">
        <v>2090</v>
      </c>
      <c r="G111" s="185">
        <f t="shared" si="0"/>
        <v>0</v>
      </c>
      <c r="H111" s="297">
        <f t="shared" si="3"/>
        <v>1045</v>
      </c>
      <c r="I111" s="298">
        <f t="shared" si="4"/>
        <v>0</v>
      </c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</row>
    <row r="112" spans="1:27" ht="12.75" customHeight="1">
      <c r="A112" s="209" t="s">
        <v>135</v>
      </c>
      <c r="B112" s="87">
        <v>9789876420129</v>
      </c>
      <c r="C112" s="25" t="s">
        <v>191</v>
      </c>
      <c r="D112" s="189" t="s">
        <v>192</v>
      </c>
      <c r="E112" s="210"/>
      <c r="F112" s="54">
        <v>2090</v>
      </c>
      <c r="G112" s="185">
        <f t="shared" si="0"/>
        <v>0</v>
      </c>
      <c r="H112" s="297">
        <f t="shared" si="3"/>
        <v>1045</v>
      </c>
      <c r="I112" s="298">
        <f t="shared" si="4"/>
        <v>0</v>
      </c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</row>
    <row r="113" spans="1:27" ht="12.75" customHeight="1">
      <c r="A113" s="209" t="s">
        <v>135</v>
      </c>
      <c r="B113" s="87">
        <v>9789876424769</v>
      </c>
      <c r="C113" s="18" t="s">
        <v>193</v>
      </c>
      <c r="D113" s="196">
        <v>117512</v>
      </c>
      <c r="E113" s="210"/>
      <c r="F113" s="54">
        <v>2090</v>
      </c>
      <c r="G113" s="185">
        <f t="shared" si="0"/>
        <v>0</v>
      </c>
      <c r="H113" s="297">
        <f t="shared" si="3"/>
        <v>1045</v>
      </c>
      <c r="I113" s="298">
        <f t="shared" si="4"/>
        <v>0</v>
      </c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</row>
    <row r="114" spans="1:27" ht="12.75" customHeight="1">
      <c r="A114" s="209" t="s">
        <v>135</v>
      </c>
      <c r="B114" s="87">
        <v>9789876421287</v>
      </c>
      <c r="C114" s="21" t="s">
        <v>194</v>
      </c>
      <c r="D114" s="189" t="s">
        <v>195</v>
      </c>
      <c r="E114" s="210"/>
      <c r="F114" s="54">
        <v>2090</v>
      </c>
      <c r="G114" s="185">
        <f t="shared" si="0"/>
        <v>0</v>
      </c>
      <c r="H114" s="297">
        <f t="shared" si="3"/>
        <v>1045</v>
      </c>
      <c r="I114" s="298">
        <f t="shared" si="4"/>
        <v>0</v>
      </c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</row>
    <row r="115" spans="1:27" ht="12.75" customHeight="1">
      <c r="A115" s="209" t="s">
        <v>139</v>
      </c>
      <c r="B115" s="87">
        <v>9789871348749</v>
      </c>
      <c r="C115" s="21" t="s">
        <v>196</v>
      </c>
      <c r="D115" s="189" t="s">
        <v>197</v>
      </c>
      <c r="E115" s="210"/>
      <c r="F115" s="54">
        <v>2090</v>
      </c>
      <c r="G115" s="185">
        <f t="shared" si="0"/>
        <v>0</v>
      </c>
      <c r="H115" s="297">
        <f t="shared" si="3"/>
        <v>1045</v>
      </c>
      <c r="I115" s="298">
        <f t="shared" si="4"/>
        <v>0</v>
      </c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</row>
    <row r="116" spans="1:27" ht="12.75" customHeight="1">
      <c r="A116" s="209" t="s">
        <v>139</v>
      </c>
      <c r="B116" s="87">
        <v>9789871348992</v>
      </c>
      <c r="C116" s="18" t="s">
        <v>198</v>
      </c>
      <c r="D116" s="189" t="s">
        <v>199</v>
      </c>
      <c r="E116" s="210"/>
      <c r="F116" s="54">
        <v>2090</v>
      </c>
      <c r="G116" s="185">
        <f t="shared" si="0"/>
        <v>0</v>
      </c>
      <c r="H116" s="297">
        <f t="shared" si="3"/>
        <v>1045</v>
      </c>
      <c r="I116" s="298">
        <f t="shared" si="4"/>
        <v>0</v>
      </c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</row>
    <row r="117" spans="1:27" ht="12.75" customHeight="1">
      <c r="A117" s="209" t="s">
        <v>139</v>
      </c>
      <c r="B117" s="88">
        <v>9789876427463</v>
      </c>
      <c r="C117" s="18" t="s">
        <v>200</v>
      </c>
      <c r="D117" s="189" t="s">
        <v>201</v>
      </c>
      <c r="E117" s="210"/>
      <c r="F117" s="54">
        <v>2090</v>
      </c>
      <c r="G117" s="185">
        <f t="shared" si="0"/>
        <v>0</v>
      </c>
      <c r="H117" s="297">
        <f t="shared" si="3"/>
        <v>1045</v>
      </c>
      <c r="I117" s="298">
        <f t="shared" si="4"/>
        <v>0</v>
      </c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</row>
    <row r="118" spans="1:27" ht="12.75" customHeight="1">
      <c r="A118" s="209" t="s">
        <v>135</v>
      </c>
      <c r="B118" s="87">
        <v>9789876423304</v>
      </c>
      <c r="C118" s="25" t="s">
        <v>202</v>
      </c>
      <c r="D118" s="189" t="s">
        <v>203</v>
      </c>
      <c r="E118" s="210"/>
      <c r="F118" s="54">
        <v>2090</v>
      </c>
      <c r="G118" s="185">
        <f t="shared" si="0"/>
        <v>0</v>
      </c>
      <c r="H118" s="297">
        <f t="shared" si="3"/>
        <v>1045</v>
      </c>
      <c r="I118" s="298">
        <f t="shared" si="4"/>
        <v>0</v>
      </c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</row>
    <row r="119" spans="1:27" ht="12.75" customHeight="1">
      <c r="A119" s="215" t="s">
        <v>204</v>
      </c>
      <c r="B119" s="87">
        <v>9789876420556</v>
      </c>
      <c r="C119" s="18" t="s">
        <v>205</v>
      </c>
      <c r="D119" s="189" t="s">
        <v>206</v>
      </c>
      <c r="E119" s="216"/>
      <c r="F119" s="54">
        <v>2090</v>
      </c>
      <c r="G119" s="185">
        <f t="shared" si="0"/>
        <v>0</v>
      </c>
      <c r="H119" s="297">
        <f t="shared" si="3"/>
        <v>1045</v>
      </c>
      <c r="I119" s="298">
        <f t="shared" si="4"/>
        <v>0</v>
      </c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</row>
    <row r="120" spans="1:27" ht="12.75" customHeight="1">
      <c r="A120" s="215" t="s">
        <v>207</v>
      </c>
      <c r="B120" s="87">
        <v>9789876425803</v>
      </c>
      <c r="C120" s="18" t="s">
        <v>208</v>
      </c>
      <c r="D120" s="196">
        <v>118027</v>
      </c>
      <c r="E120" s="216"/>
      <c r="F120" s="54">
        <v>2090</v>
      </c>
      <c r="G120" s="185">
        <f t="shared" si="0"/>
        <v>0</v>
      </c>
      <c r="H120" s="297">
        <f t="shared" si="3"/>
        <v>1045</v>
      </c>
      <c r="I120" s="298">
        <f t="shared" si="4"/>
        <v>0</v>
      </c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</row>
    <row r="121" spans="1:27" ht="12.75" customHeight="1">
      <c r="A121" s="215" t="s">
        <v>207</v>
      </c>
      <c r="B121" s="86">
        <v>9789876426183</v>
      </c>
      <c r="C121" s="18" t="s">
        <v>209</v>
      </c>
      <c r="D121" s="188">
        <v>151199</v>
      </c>
      <c r="E121" s="216"/>
      <c r="F121" s="54">
        <v>2090</v>
      </c>
      <c r="G121" s="185">
        <f t="shared" si="0"/>
        <v>0</v>
      </c>
      <c r="H121" s="297">
        <f t="shared" si="3"/>
        <v>1045</v>
      </c>
      <c r="I121" s="298">
        <f t="shared" si="4"/>
        <v>0</v>
      </c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</row>
    <row r="122" spans="1:27" ht="12.75" customHeight="1">
      <c r="A122" s="215" t="s">
        <v>210</v>
      </c>
      <c r="B122" s="87">
        <v>9789876420211</v>
      </c>
      <c r="C122" s="18" t="s">
        <v>211</v>
      </c>
      <c r="D122" s="189" t="s">
        <v>212</v>
      </c>
      <c r="E122" s="216"/>
      <c r="F122" s="54">
        <v>2090</v>
      </c>
      <c r="G122" s="185">
        <f t="shared" si="0"/>
        <v>0</v>
      </c>
      <c r="H122" s="297">
        <f t="shared" si="3"/>
        <v>1045</v>
      </c>
      <c r="I122" s="298">
        <f t="shared" si="4"/>
        <v>0</v>
      </c>
      <c r="J122" s="12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8"/>
      <c r="V122" s="218"/>
      <c r="W122" s="218"/>
      <c r="X122" s="218"/>
      <c r="Y122" s="218"/>
      <c r="Z122" s="218"/>
      <c r="AA122" s="218"/>
    </row>
    <row r="123" spans="1:27" ht="12.75" customHeight="1">
      <c r="A123" s="215" t="s">
        <v>207</v>
      </c>
      <c r="B123" s="87">
        <v>9789876422369</v>
      </c>
      <c r="C123" s="18" t="s">
        <v>213</v>
      </c>
      <c r="D123" s="189" t="s">
        <v>214</v>
      </c>
      <c r="E123" s="216"/>
      <c r="F123" s="54">
        <v>2090</v>
      </c>
      <c r="G123" s="185">
        <f t="shared" si="0"/>
        <v>0</v>
      </c>
      <c r="H123" s="297">
        <f t="shared" si="3"/>
        <v>1045</v>
      </c>
      <c r="I123" s="298">
        <f t="shared" si="4"/>
        <v>0</v>
      </c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</row>
    <row r="124" spans="1:27" ht="12.75" customHeight="1">
      <c r="A124" s="215" t="s">
        <v>207</v>
      </c>
      <c r="B124" s="87">
        <v>9789876422895</v>
      </c>
      <c r="C124" s="18" t="s">
        <v>215</v>
      </c>
      <c r="D124" s="189" t="s">
        <v>216</v>
      </c>
      <c r="E124" s="216"/>
      <c r="F124" s="54">
        <v>2090</v>
      </c>
      <c r="G124" s="185">
        <f t="shared" si="0"/>
        <v>0</v>
      </c>
      <c r="H124" s="297">
        <f t="shared" si="3"/>
        <v>1045</v>
      </c>
      <c r="I124" s="298">
        <f t="shared" si="4"/>
        <v>0</v>
      </c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</row>
    <row r="125" spans="1:27" ht="12.75" customHeight="1">
      <c r="A125" s="215" t="s">
        <v>204</v>
      </c>
      <c r="B125" s="87">
        <v>9789876421072</v>
      </c>
      <c r="C125" s="18" t="s">
        <v>217</v>
      </c>
      <c r="D125" s="189" t="s">
        <v>218</v>
      </c>
      <c r="E125" s="216"/>
      <c r="F125" s="54">
        <v>2090</v>
      </c>
      <c r="G125" s="185">
        <f t="shared" si="0"/>
        <v>0</v>
      </c>
      <c r="H125" s="297">
        <f t="shared" si="3"/>
        <v>1045</v>
      </c>
      <c r="I125" s="298">
        <f t="shared" si="4"/>
        <v>0</v>
      </c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</row>
    <row r="126" spans="1:27" ht="12.75" customHeight="1">
      <c r="A126" s="215" t="s">
        <v>210</v>
      </c>
      <c r="B126" s="87">
        <v>9789876420402</v>
      </c>
      <c r="C126" s="18" t="s">
        <v>219</v>
      </c>
      <c r="D126" s="189" t="s">
        <v>220</v>
      </c>
      <c r="E126" s="216"/>
      <c r="F126" s="54">
        <v>2090</v>
      </c>
      <c r="G126" s="185">
        <f t="shared" si="0"/>
        <v>0</v>
      </c>
      <c r="H126" s="297">
        <f t="shared" si="3"/>
        <v>1045</v>
      </c>
      <c r="I126" s="298">
        <f t="shared" si="4"/>
        <v>0</v>
      </c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</row>
    <row r="127" spans="1:27" ht="12.75" customHeight="1">
      <c r="A127" s="215" t="s">
        <v>210</v>
      </c>
      <c r="B127" s="87">
        <v>9789876420884</v>
      </c>
      <c r="C127" s="18" t="s">
        <v>221</v>
      </c>
      <c r="D127" s="189" t="s">
        <v>222</v>
      </c>
      <c r="E127" s="216"/>
      <c r="F127" s="54">
        <v>2090</v>
      </c>
      <c r="G127" s="185">
        <f t="shared" si="0"/>
        <v>0</v>
      </c>
      <c r="H127" s="297">
        <f t="shared" si="3"/>
        <v>1045</v>
      </c>
      <c r="I127" s="298">
        <f t="shared" si="4"/>
        <v>0</v>
      </c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</row>
    <row r="128" spans="1:27" ht="12.75" customHeight="1">
      <c r="A128" s="215" t="s">
        <v>204</v>
      </c>
      <c r="B128" s="87">
        <v>9789871348787</v>
      </c>
      <c r="C128" s="18" t="s">
        <v>223</v>
      </c>
      <c r="D128" s="189" t="s">
        <v>224</v>
      </c>
      <c r="E128" s="216"/>
      <c r="F128" s="54">
        <v>2090</v>
      </c>
      <c r="G128" s="185">
        <f t="shared" si="0"/>
        <v>0</v>
      </c>
      <c r="H128" s="297">
        <f t="shared" si="3"/>
        <v>1045</v>
      </c>
      <c r="I128" s="298">
        <f t="shared" si="4"/>
        <v>0</v>
      </c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</row>
    <row r="129" spans="1:27" ht="12.75" customHeight="1">
      <c r="A129" s="215" t="s">
        <v>207</v>
      </c>
      <c r="B129" s="87">
        <v>9789876423281</v>
      </c>
      <c r="C129" s="18" t="s">
        <v>225</v>
      </c>
      <c r="D129" s="189" t="s">
        <v>226</v>
      </c>
      <c r="E129" s="216"/>
      <c r="F129" s="54">
        <v>2090</v>
      </c>
      <c r="G129" s="185">
        <f t="shared" si="0"/>
        <v>0</v>
      </c>
      <c r="H129" s="297">
        <f t="shared" si="3"/>
        <v>1045</v>
      </c>
      <c r="I129" s="298">
        <f t="shared" si="4"/>
        <v>0</v>
      </c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</row>
    <row r="130" spans="1:27" ht="12.75" customHeight="1">
      <c r="A130" s="215" t="s">
        <v>210</v>
      </c>
      <c r="B130" s="87">
        <v>9789876421409</v>
      </c>
      <c r="C130" s="18" t="s">
        <v>227</v>
      </c>
      <c r="D130" s="189" t="s">
        <v>228</v>
      </c>
      <c r="E130" s="216"/>
      <c r="F130" s="54">
        <v>2090</v>
      </c>
      <c r="G130" s="185">
        <f t="shared" si="0"/>
        <v>0</v>
      </c>
      <c r="H130" s="297">
        <f t="shared" si="3"/>
        <v>1045</v>
      </c>
      <c r="I130" s="298">
        <f t="shared" si="4"/>
        <v>0</v>
      </c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</row>
    <row r="131" spans="1:27" ht="12.75" customHeight="1">
      <c r="A131" s="215" t="s">
        <v>210</v>
      </c>
      <c r="B131" s="86">
        <v>9789876426176</v>
      </c>
      <c r="C131" s="201" t="s">
        <v>229</v>
      </c>
      <c r="D131" s="188">
        <v>119360</v>
      </c>
      <c r="E131" s="216"/>
      <c r="F131" s="54">
        <v>2090</v>
      </c>
      <c r="G131" s="185">
        <f t="shared" si="0"/>
        <v>0</v>
      </c>
      <c r="H131" s="297">
        <f t="shared" si="3"/>
        <v>1045</v>
      </c>
      <c r="I131" s="298">
        <f t="shared" si="4"/>
        <v>0</v>
      </c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</row>
    <row r="132" spans="1:27" ht="12.75" customHeight="1">
      <c r="A132" s="215" t="s">
        <v>210</v>
      </c>
      <c r="B132" s="87">
        <v>9789876426657</v>
      </c>
      <c r="C132" s="201" t="s">
        <v>230</v>
      </c>
      <c r="D132" s="195">
        <v>158685</v>
      </c>
      <c r="E132" s="216"/>
      <c r="F132" s="54">
        <v>2090</v>
      </c>
      <c r="G132" s="185">
        <f t="shared" si="0"/>
        <v>0</v>
      </c>
      <c r="H132" s="297">
        <f t="shared" si="3"/>
        <v>1045</v>
      </c>
      <c r="I132" s="298">
        <f t="shared" si="4"/>
        <v>0</v>
      </c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</row>
    <row r="133" spans="1:27" ht="12.75" customHeight="1">
      <c r="A133" s="215" t="s">
        <v>207</v>
      </c>
      <c r="B133" s="87">
        <v>9789876425810</v>
      </c>
      <c r="C133" s="18" t="s">
        <v>231</v>
      </c>
      <c r="D133" s="196">
        <v>110429</v>
      </c>
      <c r="E133" s="216"/>
      <c r="F133" s="54">
        <v>2090</v>
      </c>
      <c r="G133" s="185">
        <f t="shared" si="0"/>
        <v>0</v>
      </c>
      <c r="H133" s="297">
        <f t="shared" si="3"/>
        <v>1045</v>
      </c>
      <c r="I133" s="298">
        <f t="shared" si="4"/>
        <v>0</v>
      </c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</row>
    <row r="134" spans="1:27" ht="12.75" customHeight="1">
      <c r="A134" s="215" t="s">
        <v>210</v>
      </c>
      <c r="B134" s="87">
        <v>9789876421751</v>
      </c>
      <c r="C134" s="25" t="s">
        <v>232</v>
      </c>
      <c r="D134" s="189" t="s">
        <v>233</v>
      </c>
      <c r="E134" s="216"/>
      <c r="F134" s="54">
        <v>2090</v>
      </c>
      <c r="G134" s="185">
        <f t="shared" si="0"/>
        <v>0</v>
      </c>
      <c r="H134" s="297">
        <f t="shared" si="3"/>
        <v>1045</v>
      </c>
      <c r="I134" s="298">
        <f t="shared" si="4"/>
        <v>0</v>
      </c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</row>
    <row r="135" spans="1:27" ht="12.75" customHeight="1">
      <c r="A135" s="215" t="s">
        <v>204</v>
      </c>
      <c r="B135" s="87">
        <v>9789876420648</v>
      </c>
      <c r="C135" s="18" t="s">
        <v>234</v>
      </c>
      <c r="D135" s="189" t="s">
        <v>235</v>
      </c>
      <c r="E135" s="216"/>
      <c r="F135" s="54">
        <v>2090</v>
      </c>
      <c r="G135" s="185">
        <f t="shared" si="0"/>
        <v>0</v>
      </c>
      <c r="H135" s="297">
        <f t="shared" si="3"/>
        <v>1045</v>
      </c>
      <c r="I135" s="298">
        <f t="shared" si="4"/>
        <v>0</v>
      </c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</row>
    <row r="136" spans="1:27" ht="12.75" customHeight="1">
      <c r="A136" s="215" t="s">
        <v>204</v>
      </c>
      <c r="B136" s="87">
        <v>9789876427104</v>
      </c>
      <c r="C136" s="18" t="s">
        <v>236</v>
      </c>
      <c r="D136" s="220">
        <v>151039</v>
      </c>
      <c r="E136" s="216"/>
      <c r="F136" s="54">
        <v>2090</v>
      </c>
      <c r="G136" s="185">
        <f t="shared" si="0"/>
        <v>0</v>
      </c>
      <c r="H136" s="297">
        <f t="shared" si="3"/>
        <v>1045</v>
      </c>
      <c r="I136" s="298">
        <f t="shared" si="4"/>
        <v>0</v>
      </c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 ht="15.75" customHeight="1">
      <c r="A137" s="215" t="s">
        <v>204</v>
      </c>
      <c r="B137" s="87">
        <v>9789871348763</v>
      </c>
      <c r="C137" s="18" t="s">
        <v>237</v>
      </c>
      <c r="D137" s="189" t="s">
        <v>238</v>
      </c>
      <c r="E137" s="216"/>
      <c r="F137" s="54">
        <v>2090</v>
      </c>
      <c r="G137" s="185">
        <f t="shared" si="0"/>
        <v>0</v>
      </c>
      <c r="H137" s="297">
        <f t="shared" si="3"/>
        <v>1045</v>
      </c>
      <c r="I137" s="298">
        <f t="shared" si="4"/>
        <v>0</v>
      </c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</row>
    <row r="138" spans="1:27" ht="15.75" customHeight="1">
      <c r="A138" s="215" t="s">
        <v>210</v>
      </c>
      <c r="B138" s="87">
        <v>9789876421270</v>
      </c>
      <c r="C138" s="18" t="s">
        <v>239</v>
      </c>
      <c r="D138" s="189" t="s">
        <v>240</v>
      </c>
      <c r="E138" s="216"/>
      <c r="F138" s="54">
        <v>2090</v>
      </c>
      <c r="G138" s="185">
        <f t="shared" si="0"/>
        <v>0</v>
      </c>
      <c r="H138" s="297">
        <f t="shared" si="3"/>
        <v>1045</v>
      </c>
      <c r="I138" s="298">
        <f t="shared" si="4"/>
        <v>0</v>
      </c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</row>
    <row r="139" spans="1:27" ht="15.75" customHeight="1">
      <c r="A139" s="215" t="s">
        <v>204</v>
      </c>
      <c r="B139" s="87">
        <v>9789876427111</v>
      </c>
      <c r="C139" s="18" t="s">
        <v>241</v>
      </c>
      <c r="D139" s="196">
        <v>119361</v>
      </c>
      <c r="E139" s="216"/>
      <c r="F139" s="54">
        <v>2090</v>
      </c>
      <c r="G139" s="185">
        <f t="shared" si="0"/>
        <v>0</v>
      </c>
      <c r="H139" s="297">
        <f t="shared" ref="H139:H201" si="5">F139*0.5</f>
        <v>1045</v>
      </c>
      <c r="I139" s="298">
        <f t="shared" ref="I139:I201" si="6">E139*H139</f>
        <v>0</v>
      </c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</row>
    <row r="140" spans="1:27" ht="15.75" customHeight="1">
      <c r="A140" s="215" t="s">
        <v>204</v>
      </c>
      <c r="B140" s="110">
        <v>9789876429672</v>
      </c>
      <c r="C140" s="18" t="s">
        <v>242</v>
      </c>
      <c r="D140" s="196">
        <v>163013</v>
      </c>
      <c r="E140" s="216"/>
      <c r="F140" s="54">
        <v>2090</v>
      </c>
      <c r="G140" s="185">
        <f t="shared" si="0"/>
        <v>0</v>
      </c>
      <c r="H140" s="297">
        <f t="shared" si="5"/>
        <v>1045</v>
      </c>
      <c r="I140" s="298">
        <f t="shared" si="6"/>
        <v>0</v>
      </c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</row>
    <row r="141" spans="1:27" ht="15.75" customHeight="1">
      <c r="A141" s="215" t="s">
        <v>204</v>
      </c>
      <c r="B141" s="116">
        <v>9789878210230</v>
      </c>
      <c r="C141" s="221" t="s">
        <v>1304</v>
      </c>
      <c r="D141" s="222">
        <v>158686</v>
      </c>
      <c r="E141" s="223"/>
      <c r="F141" s="111">
        <v>2090</v>
      </c>
      <c r="G141" s="224">
        <f t="shared" si="0"/>
        <v>0</v>
      </c>
      <c r="H141" s="297">
        <f t="shared" si="5"/>
        <v>1045</v>
      </c>
      <c r="I141" s="298">
        <f t="shared" si="6"/>
        <v>0</v>
      </c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</row>
    <row r="142" spans="1:27" ht="15.75" customHeight="1">
      <c r="A142" s="215" t="s">
        <v>210</v>
      </c>
      <c r="B142" s="87">
        <v>9789876420419</v>
      </c>
      <c r="C142" s="18" t="s">
        <v>243</v>
      </c>
      <c r="D142" s="189" t="s">
        <v>244</v>
      </c>
      <c r="E142" s="216"/>
      <c r="F142" s="54">
        <v>2090</v>
      </c>
      <c r="G142" s="185">
        <f t="shared" si="0"/>
        <v>0</v>
      </c>
      <c r="H142" s="297">
        <f t="shared" si="5"/>
        <v>1045</v>
      </c>
      <c r="I142" s="298">
        <f t="shared" si="6"/>
        <v>0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</row>
    <row r="143" spans="1:27" ht="15.75" customHeight="1">
      <c r="A143" s="215" t="s">
        <v>207</v>
      </c>
      <c r="B143" s="87">
        <v>9789876423885</v>
      </c>
      <c r="C143" s="18" t="s">
        <v>245</v>
      </c>
      <c r="D143" s="196">
        <v>110298</v>
      </c>
      <c r="E143" s="216"/>
      <c r="F143" s="54">
        <v>2090</v>
      </c>
      <c r="G143" s="225">
        <f t="shared" si="0"/>
        <v>0</v>
      </c>
      <c r="H143" s="297">
        <f t="shared" si="5"/>
        <v>1045</v>
      </c>
      <c r="I143" s="298">
        <f t="shared" si="6"/>
        <v>0</v>
      </c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</row>
    <row r="144" spans="1:27" ht="15.75" customHeight="1">
      <c r="A144" s="215" t="s">
        <v>207</v>
      </c>
      <c r="B144" s="120">
        <v>9789876427302</v>
      </c>
      <c r="C144" s="18" t="s">
        <v>246</v>
      </c>
      <c r="D144" s="226">
        <v>171436</v>
      </c>
      <c r="E144" s="216"/>
      <c r="F144" s="54">
        <v>2090</v>
      </c>
      <c r="G144" s="227">
        <f t="shared" si="0"/>
        <v>0</v>
      </c>
      <c r="H144" s="297">
        <f t="shared" si="5"/>
        <v>1045</v>
      </c>
      <c r="I144" s="298">
        <f t="shared" si="6"/>
        <v>0</v>
      </c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</row>
    <row r="145" spans="1:27" ht="15.75" customHeight="1">
      <c r="A145" s="215" t="s">
        <v>207</v>
      </c>
      <c r="B145" s="87">
        <v>9789871348930</v>
      </c>
      <c r="C145" s="18" t="s">
        <v>247</v>
      </c>
      <c r="D145" s="189" t="s">
        <v>248</v>
      </c>
      <c r="E145" s="216"/>
      <c r="F145" s="54">
        <v>2090</v>
      </c>
      <c r="G145" s="227">
        <f t="shared" si="0"/>
        <v>0</v>
      </c>
      <c r="H145" s="297">
        <f t="shared" si="5"/>
        <v>1045</v>
      </c>
      <c r="I145" s="298">
        <f t="shared" si="6"/>
        <v>0</v>
      </c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</row>
    <row r="146" spans="1:27" ht="12.75" customHeight="1">
      <c r="A146" s="215" t="s">
        <v>207</v>
      </c>
      <c r="B146" s="87">
        <v>9789876424813</v>
      </c>
      <c r="C146" s="18" t="s">
        <v>249</v>
      </c>
      <c r="D146" s="196">
        <v>119193</v>
      </c>
      <c r="E146" s="216"/>
      <c r="F146" s="54">
        <v>2090</v>
      </c>
      <c r="G146" s="227">
        <f t="shared" si="0"/>
        <v>0</v>
      </c>
      <c r="H146" s="297">
        <f t="shared" si="5"/>
        <v>1045</v>
      </c>
      <c r="I146" s="298">
        <f t="shared" si="6"/>
        <v>0</v>
      </c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</row>
    <row r="147" spans="1:27" ht="12.75" customHeight="1">
      <c r="A147" s="215" t="s">
        <v>207</v>
      </c>
      <c r="B147" s="88">
        <v>9789876427180</v>
      </c>
      <c r="C147" s="18" t="s">
        <v>250</v>
      </c>
      <c r="D147" s="196">
        <v>170258</v>
      </c>
      <c r="E147" s="216"/>
      <c r="F147" s="54">
        <v>2090</v>
      </c>
      <c r="G147" s="227">
        <f t="shared" si="0"/>
        <v>0</v>
      </c>
      <c r="H147" s="297">
        <f t="shared" si="5"/>
        <v>1045</v>
      </c>
      <c r="I147" s="298">
        <f t="shared" si="6"/>
        <v>0</v>
      </c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</row>
    <row r="148" spans="1:27" ht="12.75" customHeight="1">
      <c r="A148" s="215" t="s">
        <v>207</v>
      </c>
      <c r="B148" s="87">
        <v>9789876424783</v>
      </c>
      <c r="C148" s="18" t="s">
        <v>1339</v>
      </c>
      <c r="D148" s="196">
        <v>118026</v>
      </c>
      <c r="E148" s="216"/>
      <c r="F148" s="54">
        <v>2090</v>
      </c>
      <c r="G148" s="227">
        <f t="shared" si="0"/>
        <v>0</v>
      </c>
      <c r="H148" s="297">
        <f t="shared" si="5"/>
        <v>1045</v>
      </c>
      <c r="I148" s="298">
        <f t="shared" si="6"/>
        <v>0</v>
      </c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</row>
    <row r="149" spans="1:27" ht="15.75" customHeight="1">
      <c r="A149" s="215" t="s">
        <v>207</v>
      </c>
      <c r="B149" s="87">
        <v>9789876423878</v>
      </c>
      <c r="C149" s="18" t="s">
        <v>251</v>
      </c>
      <c r="D149" s="196">
        <v>109778</v>
      </c>
      <c r="E149" s="216"/>
      <c r="F149" s="54">
        <v>2090</v>
      </c>
      <c r="G149" s="227">
        <f t="shared" si="0"/>
        <v>0</v>
      </c>
      <c r="H149" s="297">
        <f t="shared" si="5"/>
        <v>1045</v>
      </c>
      <c r="I149" s="298">
        <f t="shared" si="6"/>
        <v>0</v>
      </c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</row>
    <row r="150" spans="1:27" ht="15.75" customHeight="1">
      <c r="A150" s="215" t="s">
        <v>204</v>
      </c>
      <c r="B150" s="87">
        <v>9789876421089</v>
      </c>
      <c r="C150" s="18" t="s">
        <v>252</v>
      </c>
      <c r="D150" s="189" t="s">
        <v>253</v>
      </c>
      <c r="E150" s="216"/>
      <c r="F150" s="54">
        <v>2090</v>
      </c>
      <c r="G150" s="227">
        <f t="shared" si="0"/>
        <v>0</v>
      </c>
      <c r="H150" s="297">
        <f t="shared" si="5"/>
        <v>1045</v>
      </c>
      <c r="I150" s="298">
        <f t="shared" si="6"/>
        <v>0</v>
      </c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</row>
    <row r="151" spans="1:27" ht="15.75" customHeight="1">
      <c r="A151" s="215" t="s">
        <v>207</v>
      </c>
      <c r="B151" s="87">
        <v>9789876424776</v>
      </c>
      <c r="C151" s="18" t="s">
        <v>254</v>
      </c>
      <c r="D151" s="196">
        <v>117070</v>
      </c>
      <c r="E151" s="216"/>
      <c r="F151" s="54">
        <v>2090</v>
      </c>
      <c r="G151" s="227">
        <f t="shared" si="0"/>
        <v>0</v>
      </c>
      <c r="H151" s="297">
        <f t="shared" si="5"/>
        <v>1045</v>
      </c>
      <c r="I151" s="298">
        <f t="shared" si="6"/>
        <v>0</v>
      </c>
      <c r="J151" s="127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</row>
    <row r="152" spans="1:27" ht="15.75" customHeight="1">
      <c r="A152" s="215" t="s">
        <v>207</v>
      </c>
      <c r="B152" s="87">
        <v>9789876424042</v>
      </c>
      <c r="C152" s="18" t="s">
        <v>255</v>
      </c>
      <c r="D152" s="196">
        <v>116036</v>
      </c>
      <c r="E152" s="216"/>
      <c r="F152" s="54">
        <v>2090</v>
      </c>
      <c r="G152" s="227">
        <f t="shared" si="0"/>
        <v>0</v>
      </c>
      <c r="H152" s="297">
        <f t="shared" si="5"/>
        <v>1045</v>
      </c>
      <c r="I152" s="298">
        <f t="shared" si="6"/>
        <v>0</v>
      </c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  <c r="AA152" s="208"/>
    </row>
    <row r="153" spans="1:27" ht="15.75" customHeight="1">
      <c r="A153" s="215" t="s">
        <v>210</v>
      </c>
      <c r="B153" s="87">
        <v>9789876421126</v>
      </c>
      <c r="C153" s="18" t="s">
        <v>256</v>
      </c>
      <c r="D153" s="189" t="s">
        <v>257</v>
      </c>
      <c r="E153" s="216"/>
      <c r="F153" s="54">
        <v>2090</v>
      </c>
      <c r="G153" s="227">
        <f t="shared" si="0"/>
        <v>0</v>
      </c>
      <c r="H153" s="297">
        <f t="shared" si="5"/>
        <v>1045</v>
      </c>
      <c r="I153" s="298">
        <f t="shared" si="6"/>
        <v>0</v>
      </c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</row>
    <row r="154" spans="1:27" ht="15.75" customHeight="1">
      <c r="A154" s="215" t="s">
        <v>204</v>
      </c>
      <c r="B154" s="87">
        <v>9789876420006</v>
      </c>
      <c r="C154" s="18" t="s">
        <v>258</v>
      </c>
      <c r="D154" s="189" t="s">
        <v>259</v>
      </c>
      <c r="E154" s="216"/>
      <c r="F154" s="54">
        <v>2090</v>
      </c>
      <c r="G154" s="227">
        <f t="shared" si="0"/>
        <v>0</v>
      </c>
      <c r="H154" s="297">
        <f t="shared" si="5"/>
        <v>1045</v>
      </c>
      <c r="I154" s="298">
        <f t="shared" si="6"/>
        <v>0</v>
      </c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</row>
    <row r="155" spans="1:27" ht="15.75" customHeight="1">
      <c r="A155" s="215" t="s">
        <v>210</v>
      </c>
      <c r="B155" s="87">
        <v>9789876421669</v>
      </c>
      <c r="C155" s="18" t="s">
        <v>260</v>
      </c>
      <c r="D155" s="189" t="s">
        <v>261</v>
      </c>
      <c r="E155" s="216"/>
      <c r="F155" s="54">
        <v>2090</v>
      </c>
      <c r="G155" s="227">
        <f t="shared" si="0"/>
        <v>0</v>
      </c>
      <c r="H155" s="297">
        <f t="shared" si="5"/>
        <v>1045</v>
      </c>
      <c r="I155" s="298">
        <f t="shared" si="6"/>
        <v>0</v>
      </c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</row>
    <row r="156" spans="1:27" ht="15.75" customHeight="1">
      <c r="A156" s="215" t="s">
        <v>207</v>
      </c>
      <c r="B156" s="87">
        <v>9789876422352</v>
      </c>
      <c r="C156" s="18" t="s">
        <v>262</v>
      </c>
      <c r="D156" s="189" t="s">
        <v>263</v>
      </c>
      <c r="E156" s="216"/>
      <c r="F156" s="54">
        <v>2090</v>
      </c>
      <c r="G156" s="227">
        <f t="shared" si="0"/>
        <v>0</v>
      </c>
      <c r="H156" s="297">
        <f t="shared" si="5"/>
        <v>1045</v>
      </c>
      <c r="I156" s="298">
        <f t="shared" si="6"/>
        <v>0</v>
      </c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</row>
    <row r="157" spans="1:27" ht="15.75" customHeight="1">
      <c r="A157" s="215" t="s">
        <v>210</v>
      </c>
      <c r="B157" s="87">
        <v>9789876421799</v>
      </c>
      <c r="C157" s="18" t="s">
        <v>264</v>
      </c>
      <c r="D157" s="189" t="s">
        <v>265</v>
      </c>
      <c r="E157" s="216"/>
      <c r="F157" s="54">
        <v>2090</v>
      </c>
      <c r="G157" s="227">
        <f t="shared" si="0"/>
        <v>0</v>
      </c>
      <c r="H157" s="297">
        <f t="shared" si="5"/>
        <v>1045</v>
      </c>
      <c r="I157" s="298">
        <f t="shared" si="6"/>
        <v>0</v>
      </c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</row>
    <row r="158" spans="1:27" ht="15.75" customHeight="1">
      <c r="A158" s="215" t="s">
        <v>204</v>
      </c>
      <c r="B158" s="87">
        <v>9789871348695</v>
      </c>
      <c r="C158" s="18" t="s">
        <v>266</v>
      </c>
      <c r="D158" s="189" t="s">
        <v>267</v>
      </c>
      <c r="E158" s="216"/>
      <c r="F158" s="54">
        <v>2090</v>
      </c>
      <c r="G158" s="227">
        <f t="shared" si="0"/>
        <v>0</v>
      </c>
      <c r="H158" s="297">
        <f t="shared" si="5"/>
        <v>1045</v>
      </c>
      <c r="I158" s="298">
        <f t="shared" si="6"/>
        <v>0</v>
      </c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</row>
    <row r="159" spans="1:27" ht="15.75" customHeight="1">
      <c r="A159" s="215" t="s">
        <v>207</v>
      </c>
      <c r="B159" s="87">
        <v>9789876423298</v>
      </c>
      <c r="C159" s="18" t="s">
        <v>268</v>
      </c>
      <c r="D159" s="189" t="s">
        <v>269</v>
      </c>
      <c r="E159" s="216"/>
      <c r="F159" s="54">
        <v>2090</v>
      </c>
      <c r="G159" s="227">
        <f t="shared" si="0"/>
        <v>0</v>
      </c>
      <c r="H159" s="297">
        <f t="shared" si="5"/>
        <v>1045</v>
      </c>
      <c r="I159" s="298">
        <f t="shared" si="6"/>
        <v>0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</row>
    <row r="160" spans="1:27" ht="15.75" customHeight="1">
      <c r="A160" s="215" t="s">
        <v>207</v>
      </c>
      <c r="B160" s="87">
        <v>9789876423915</v>
      </c>
      <c r="C160" s="18" t="s">
        <v>270</v>
      </c>
      <c r="D160" s="196">
        <v>110281</v>
      </c>
      <c r="E160" s="216"/>
      <c r="F160" s="54">
        <v>2090</v>
      </c>
      <c r="G160" s="227">
        <f t="shared" si="0"/>
        <v>0</v>
      </c>
      <c r="H160" s="297">
        <f t="shared" si="5"/>
        <v>1045</v>
      </c>
      <c r="I160" s="298">
        <f t="shared" si="6"/>
        <v>0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</row>
    <row r="161" spans="1:27" ht="15.75" customHeight="1">
      <c r="A161" s="215" t="s">
        <v>210</v>
      </c>
      <c r="B161" s="87">
        <v>9789876421676</v>
      </c>
      <c r="C161" s="18" t="s">
        <v>271</v>
      </c>
      <c r="D161" s="189" t="s">
        <v>272</v>
      </c>
      <c r="E161" s="216"/>
      <c r="F161" s="54">
        <v>2090</v>
      </c>
      <c r="G161" s="227">
        <f t="shared" si="0"/>
        <v>0</v>
      </c>
      <c r="H161" s="297">
        <f t="shared" si="5"/>
        <v>1045</v>
      </c>
      <c r="I161" s="298">
        <f t="shared" si="6"/>
        <v>0</v>
      </c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</row>
    <row r="162" spans="1:27" ht="15.75" customHeight="1">
      <c r="A162" s="228" t="s">
        <v>273</v>
      </c>
      <c r="B162" s="87">
        <v>9789876424790</v>
      </c>
      <c r="C162" s="18" t="s">
        <v>274</v>
      </c>
      <c r="D162" s="220">
        <v>117579</v>
      </c>
      <c r="E162" s="216"/>
      <c r="F162" s="54">
        <v>2290</v>
      </c>
      <c r="G162" s="227">
        <f t="shared" si="0"/>
        <v>0</v>
      </c>
      <c r="H162" s="297">
        <f t="shared" si="5"/>
        <v>1145</v>
      </c>
      <c r="I162" s="298">
        <f t="shared" si="6"/>
        <v>0</v>
      </c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</row>
    <row r="163" spans="1:27" ht="15.75" customHeight="1">
      <c r="A163" s="228" t="s">
        <v>273</v>
      </c>
      <c r="B163" s="87">
        <v>9789876423779</v>
      </c>
      <c r="C163" s="18" t="s">
        <v>275</v>
      </c>
      <c r="D163" s="196">
        <v>109774</v>
      </c>
      <c r="E163" s="210"/>
      <c r="F163" s="54">
        <v>2290</v>
      </c>
      <c r="G163" s="227">
        <f t="shared" si="0"/>
        <v>0</v>
      </c>
      <c r="H163" s="297">
        <f t="shared" si="5"/>
        <v>1145</v>
      </c>
      <c r="I163" s="298">
        <f t="shared" si="6"/>
        <v>0</v>
      </c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</row>
    <row r="164" spans="1:27" ht="15.75" customHeight="1">
      <c r="A164" s="228" t="s">
        <v>273</v>
      </c>
      <c r="B164" s="110">
        <v>9789876429689</v>
      </c>
      <c r="C164" s="18" t="s">
        <v>276</v>
      </c>
      <c r="D164" s="196">
        <v>193605</v>
      </c>
      <c r="E164" s="210"/>
      <c r="F164" s="54">
        <v>2290</v>
      </c>
      <c r="G164" s="227">
        <f t="shared" si="0"/>
        <v>0</v>
      </c>
      <c r="H164" s="297">
        <f t="shared" si="5"/>
        <v>1145</v>
      </c>
      <c r="I164" s="298">
        <f t="shared" si="6"/>
        <v>0</v>
      </c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</row>
    <row r="165" spans="1:27" ht="15.75" customHeight="1">
      <c r="A165" s="228" t="s">
        <v>273</v>
      </c>
      <c r="B165" s="87">
        <v>9789876420020</v>
      </c>
      <c r="C165" s="21" t="s">
        <v>277</v>
      </c>
      <c r="D165" s="189" t="s">
        <v>278</v>
      </c>
      <c r="E165" s="210"/>
      <c r="F165" s="54">
        <v>2290</v>
      </c>
      <c r="G165" s="227">
        <f t="shared" si="0"/>
        <v>0</v>
      </c>
      <c r="H165" s="297">
        <f t="shared" si="5"/>
        <v>1145</v>
      </c>
      <c r="I165" s="298">
        <f t="shared" si="6"/>
        <v>0</v>
      </c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</row>
    <row r="166" spans="1:27" ht="15.75" customHeight="1">
      <c r="A166" s="228" t="s">
        <v>273</v>
      </c>
      <c r="B166" s="87">
        <v>9789871348770</v>
      </c>
      <c r="C166" s="18" t="s">
        <v>279</v>
      </c>
      <c r="D166" s="189" t="s">
        <v>280</v>
      </c>
      <c r="E166" s="210"/>
      <c r="F166" s="54">
        <v>2290</v>
      </c>
      <c r="G166" s="227">
        <f t="shared" si="0"/>
        <v>0</v>
      </c>
      <c r="H166" s="297">
        <f t="shared" si="5"/>
        <v>1145</v>
      </c>
      <c r="I166" s="298">
        <f t="shared" si="6"/>
        <v>0</v>
      </c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</row>
    <row r="167" spans="1:27" ht="15.75" customHeight="1">
      <c r="A167" s="228" t="s">
        <v>273</v>
      </c>
      <c r="B167" s="87">
        <v>9789876427319</v>
      </c>
      <c r="C167" s="18" t="s">
        <v>281</v>
      </c>
      <c r="D167" s="198">
        <v>165058</v>
      </c>
      <c r="E167" s="210"/>
      <c r="F167" s="54">
        <v>2290</v>
      </c>
      <c r="G167" s="227">
        <f t="shared" si="0"/>
        <v>0</v>
      </c>
      <c r="H167" s="297">
        <f t="shared" si="5"/>
        <v>1145</v>
      </c>
      <c r="I167" s="298">
        <f t="shared" si="6"/>
        <v>0</v>
      </c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</row>
    <row r="168" spans="1:27" ht="15.75" customHeight="1">
      <c r="A168" s="228" t="s">
        <v>273</v>
      </c>
      <c r="B168" s="87">
        <v>9789876422376</v>
      </c>
      <c r="C168" s="18" t="s">
        <v>282</v>
      </c>
      <c r="D168" s="189" t="s">
        <v>283</v>
      </c>
      <c r="E168" s="210"/>
      <c r="F168" s="54">
        <v>2290</v>
      </c>
      <c r="G168" s="227">
        <f t="shared" si="0"/>
        <v>0</v>
      </c>
      <c r="H168" s="297">
        <f t="shared" si="5"/>
        <v>1145</v>
      </c>
      <c r="I168" s="298">
        <f t="shared" si="6"/>
        <v>0</v>
      </c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</row>
    <row r="169" spans="1:27" ht="15.75" customHeight="1">
      <c r="A169" s="228" t="s">
        <v>273</v>
      </c>
      <c r="B169" s="87">
        <v>9789871348954</v>
      </c>
      <c r="C169" s="18" t="s">
        <v>284</v>
      </c>
      <c r="D169" s="189" t="s">
        <v>285</v>
      </c>
      <c r="E169" s="210"/>
      <c r="F169" s="54">
        <v>2290</v>
      </c>
      <c r="G169" s="227">
        <f t="shared" si="0"/>
        <v>0</v>
      </c>
      <c r="H169" s="297">
        <f t="shared" si="5"/>
        <v>1145</v>
      </c>
      <c r="I169" s="298">
        <f t="shared" si="6"/>
        <v>0</v>
      </c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</row>
    <row r="170" spans="1:27" ht="15.75" customHeight="1">
      <c r="A170" s="228" t="s">
        <v>273</v>
      </c>
      <c r="B170" s="87">
        <v>9789871348794</v>
      </c>
      <c r="C170" s="18" t="s">
        <v>286</v>
      </c>
      <c r="D170" s="189" t="s">
        <v>287</v>
      </c>
      <c r="E170" s="210"/>
      <c r="F170" s="54">
        <v>2290</v>
      </c>
      <c r="G170" s="227">
        <f t="shared" si="0"/>
        <v>0</v>
      </c>
      <c r="H170" s="297">
        <f t="shared" si="5"/>
        <v>1145</v>
      </c>
      <c r="I170" s="298">
        <f t="shared" si="6"/>
        <v>0</v>
      </c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</row>
    <row r="171" spans="1:27" ht="15.75" customHeight="1">
      <c r="A171" s="228" t="s">
        <v>273</v>
      </c>
      <c r="B171" s="87">
        <v>9789876420037</v>
      </c>
      <c r="C171" s="21" t="s">
        <v>288</v>
      </c>
      <c r="D171" s="189" t="s">
        <v>289</v>
      </c>
      <c r="E171" s="210"/>
      <c r="F171" s="54">
        <v>2290</v>
      </c>
      <c r="G171" s="227">
        <f t="shared" si="0"/>
        <v>0</v>
      </c>
      <c r="H171" s="297">
        <f t="shared" si="5"/>
        <v>1145</v>
      </c>
      <c r="I171" s="298">
        <f t="shared" si="6"/>
        <v>0</v>
      </c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</row>
    <row r="172" spans="1:27" ht="15.75" customHeight="1">
      <c r="A172" s="228" t="s">
        <v>273</v>
      </c>
      <c r="B172" s="87">
        <v>9789876422734</v>
      </c>
      <c r="C172" s="18" t="s">
        <v>290</v>
      </c>
      <c r="D172" s="189" t="s">
        <v>291</v>
      </c>
      <c r="E172" s="210"/>
      <c r="F172" s="54">
        <v>2290</v>
      </c>
      <c r="G172" s="227">
        <f t="shared" si="0"/>
        <v>0</v>
      </c>
      <c r="H172" s="297">
        <f t="shared" si="5"/>
        <v>1145</v>
      </c>
      <c r="I172" s="298">
        <f t="shared" si="6"/>
        <v>0</v>
      </c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</row>
    <row r="173" spans="1:27" ht="15.75" customHeight="1">
      <c r="A173" s="228" t="s">
        <v>273</v>
      </c>
      <c r="B173" s="119">
        <v>9789878210254</v>
      </c>
      <c r="C173" s="229" t="s">
        <v>1305</v>
      </c>
      <c r="D173" s="230" t="s">
        <v>1306</v>
      </c>
      <c r="E173" s="231"/>
      <c r="F173" s="232">
        <v>2290</v>
      </c>
      <c r="G173" s="233">
        <f t="shared" si="0"/>
        <v>0</v>
      </c>
      <c r="H173" s="297">
        <f t="shared" si="5"/>
        <v>1145</v>
      </c>
      <c r="I173" s="298">
        <f t="shared" si="6"/>
        <v>0</v>
      </c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</row>
    <row r="174" spans="1:27" ht="15.75" customHeight="1">
      <c r="A174" s="228" t="s">
        <v>273</v>
      </c>
      <c r="B174" s="87">
        <v>9789876424073</v>
      </c>
      <c r="C174" s="18" t="s">
        <v>292</v>
      </c>
      <c r="D174" s="196">
        <v>116038</v>
      </c>
      <c r="E174" s="210"/>
      <c r="F174" s="54">
        <v>2290</v>
      </c>
      <c r="G174" s="227">
        <f t="shared" si="0"/>
        <v>0</v>
      </c>
      <c r="H174" s="297">
        <f t="shared" si="5"/>
        <v>1145</v>
      </c>
      <c r="I174" s="298">
        <f t="shared" si="6"/>
        <v>0</v>
      </c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</row>
    <row r="175" spans="1:27" ht="15.75" customHeight="1">
      <c r="A175" s="228" t="s">
        <v>273</v>
      </c>
      <c r="B175" s="87">
        <v>9789876425827</v>
      </c>
      <c r="C175" s="18" t="s">
        <v>293</v>
      </c>
      <c r="D175" s="189" t="s">
        <v>294</v>
      </c>
      <c r="E175" s="210"/>
      <c r="F175" s="54">
        <v>2290</v>
      </c>
      <c r="G175" s="227">
        <f t="shared" si="0"/>
        <v>0</v>
      </c>
      <c r="H175" s="297">
        <f t="shared" si="5"/>
        <v>1145</v>
      </c>
      <c r="I175" s="298">
        <f t="shared" si="6"/>
        <v>0</v>
      </c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</row>
    <row r="176" spans="1:27" ht="15.75" customHeight="1">
      <c r="A176" s="228" t="s">
        <v>273</v>
      </c>
      <c r="B176" s="87">
        <v>9789876425834</v>
      </c>
      <c r="C176" s="18" t="s">
        <v>295</v>
      </c>
      <c r="D176" s="220">
        <v>149427</v>
      </c>
      <c r="E176" s="210"/>
      <c r="F176" s="54">
        <v>2290</v>
      </c>
      <c r="G176" s="227">
        <f t="shared" si="0"/>
        <v>0</v>
      </c>
      <c r="H176" s="297">
        <f t="shared" si="5"/>
        <v>1145</v>
      </c>
      <c r="I176" s="298">
        <f t="shared" si="6"/>
        <v>0</v>
      </c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</row>
    <row r="177" spans="1:27" ht="12.75" customHeight="1">
      <c r="A177" s="228" t="s">
        <v>273</v>
      </c>
      <c r="B177" s="87">
        <v>9789876422345</v>
      </c>
      <c r="C177" s="18" t="s">
        <v>296</v>
      </c>
      <c r="D177" s="189" t="s">
        <v>297</v>
      </c>
      <c r="E177" s="210"/>
      <c r="F177" s="54">
        <v>2290</v>
      </c>
      <c r="G177" s="227">
        <f t="shared" si="0"/>
        <v>0</v>
      </c>
      <c r="H177" s="297">
        <f t="shared" si="5"/>
        <v>1145</v>
      </c>
      <c r="I177" s="298">
        <f t="shared" si="6"/>
        <v>0</v>
      </c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</row>
    <row r="178" spans="1:27" ht="15.75" customHeight="1">
      <c r="A178" s="228" t="s">
        <v>273</v>
      </c>
      <c r="B178" s="87">
        <v>9789876421386</v>
      </c>
      <c r="C178" s="18" t="s">
        <v>298</v>
      </c>
      <c r="D178" s="189" t="s">
        <v>299</v>
      </c>
      <c r="E178" s="210"/>
      <c r="F178" s="54">
        <v>2290</v>
      </c>
      <c r="G178" s="227">
        <f t="shared" si="0"/>
        <v>0</v>
      </c>
      <c r="H178" s="297">
        <f t="shared" si="5"/>
        <v>1145</v>
      </c>
      <c r="I178" s="298">
        <f t="shared" si="6"/>
        <v>0</v>
      </c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</row>
    <row r="179" spans="1:27" ht="15.75" customHeight="1">
      <c r="A179" s="228" t="s">
        <v>273</v>
      </c>
      <c r="B179" s="87">
        <v>9789876420624</v>
      </c>
      <c r="C179" s="18" t="s">
        <v>300</v>
      </c>
      <c r="D179" s="189" t="s">
        <v>301</v>
      </c>
      <c r="E179" s="210"/>
      <c r="F179" s="54">
        <v>2290</v>
      </c>
      <c r="G179" s="227">
        <f t="shared" si="0"/>
        <v>0</v>
      </c>
      <c r="H179" s="297">
        <f t="shared" si="5"/>
        <v>1145</v>
      </c>
      <c r="I179" s="298">
        <f t="shared" si="6"/>
        <v>0</v>
      </c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</row>
    <row r="180" spans="1:27" ht="15.75" customHeight="1">
      <c r="A180" s="228" t="s">
        <v>273</v>
      </c>
      <c r="B180" s="87">
        <v>9789871348800</v>
      </c>
      <c r="C180" s="18" t="s">
        <v>302</v>
      </c>
      <c r="D180" s="189" t="s">
        <v>303</v>
      </c>
      <c r="E180" s="210"/>
      <c r="F180" s="54">
        <v>2290</v>
      </c>
      <c r="G180" s="227">
        <f t="shared" si="0"/>
        <v>0</v>
      </c>
      <c r="H180" s="297">
        <f t="shared" si="5"/>
        <v>1145</v>
      </c>
      <c r="I180" s="298">
        <f t="shared" si="6"/>
        <v>0</v>
      </c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</row>
    <row r="181" spans="1:27" ht="15.75" customHeight="1">
      <c r="A181" s="228" t="s">
        <v>273</v>
      </c>
      <c r="B181" s="87">
        <v>9789876424066</v>
      </c>
      <c r="C181" s="18" t="s">
        <v>304</v>
      </c>
      <c r="D181" s="196">
        <v>116037</v>
      </c>
      <c r="E181" s="210"/>
      <c r="F181" s="54">
        <v>2290</v>
      </c>
      <c r="G181" s="227">
        <f t="shared" si="0"/>
        <v>0</v>
      </c>
      <c r="H181" s="297">
        <f t="shared" si="5"/>
        <v>1145</v>
      </c>
      <c r="I181" s="298">
        <f t="shared" si="6"/>
        <v>0</v>
      </c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</row>
    <row r="182" spans="1:27" ht="15.75" customHeight="1">
      <c r="A182" s="228" t="s">
        <v>273</v>
      </c>
      <c r="B182" s="87">
        <v>9789876420570</v>
      </c>
      <c r="C182" s="18" t="s">
        <v>305</v>
      </c>
      <c r="D182" s="189" t="s">
        <v>306</v>
      </c>
      <c r="E182" s="210"/>
      <c r="F182" s="54">
        <v>2290</v>
      </c>
      <c r="G182" s="227">
        <f t="shared" si="0"/>
        <v>0</v>
      </c>
      <c r="H182" s="297">
        <f t="shared" si="5"/>
        <v>1145</v>
      </c>
      <c r="I182" s="298">
        <f t="shared" si="6"/>
        <v>0</v>
      </c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</row>
    <row r="183" spans="1:27" ht="15.75" customHeight="1">
      <c r="A183" s="228" t="s">
        <v>273</v>
      </c>
      <c r="B183" s="87">
        <v>9789876421119</v>
      </c>
      <c r="C183" s="18" t="s">
        <v>307</v>
      </c>
      <c r="D183" s="189" t="s">
        <v>308</v>
      </c>
      <c r="E183" s="210"/>
      <c r="F183" s="54">
        <v>2290</v>
      </c>
      <c r="G183" s="227">
        <f t="shared" si="0"/>
        <v>0</v>
      </c>
      <c r="H183" s="297">
        <f t="shared" si="5"/>
        <v>1145</v>
      </c>
      <c r="I183" s="298">
        <f t="shared" si="6"/>
        <v>0</v>
      </c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</row>
    <row r="184" spans="1:27" ht="15.75" customHeight="1">
      <c r="A184" s="228" t="s">
        <v>273</v>
      </c>
      <c r="B184" s="87">
        <v>9789876421782</v>
      </c>
      <c r="C184" s="18" t="s">
        <v>309</v>
      </c>
      <c r="D184" s="189" t="s">
        <v>310</v>
      </c>
      <c r="E184" s="210"/>
      <c r="F184" s="54">
        <v>2290</v>
      </c>
      <c r="G184" s="227">
        <f t="shared" si="0"/>
        <v>0</v>
      </c>
      <c r="H184" s="297">
        <f t="shared" si="5"/>
        <v>1145</v>
      </c>
      <c r="I184" s="298">
        <f t="shared" si="6"/>
        <v>0</v>
      </c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</row>
    <row r="185" spans="1:27" ht="15.75" customHeight="1">
      <c r="A185" s="228" t="s">
        <v>273</v>
      </c>
      <c r="B185" s="87">
        <v>9789876423717</v>
      </c>
      <c r="C185" s="18" t="s">
        <v>311</v>
      </c>
      <c r="D185" s="189" t="s">
        <v>312</v>
      </c>
      <c r="E185" s="210"/>
      <c r="F185" s="54">
        <v>2290</v>
      </c>
      <c r="G185" s="227">
        <f t="shared" si="0"/>
        <v>0</v>
      </c>
      <c r="H185" s="297">
        <f t="shared" si="5"/>
        <v>1145</v>
      </c>
      <c r="I185" s="298">
        <f t="shared" si="6"/>
        <v>0</v>
      </c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</row>
    <row r="186" spans="1:27" ht="15.75" customHeight="1">
      <c r="A186" s="228" t="s">
        <v>273</v>
      </c>
      <c r="B186" s="87">
        <v>9789876421461</v>
      </c>
      <c r="C186" s="18" t="s">
        <v>313</v>
      </c>
      <c r="D186" s="189" t="s">
        <v>314</v>
      </c>
      <c r="E186" s="210"/>
      <c r="F186" s="54">
        <v>2290</v>
      </c>
      <c r="G186" s="227">
        <f t="shared" si="0"/>
        <v>0</v>
      </c>
      <c r="H186" s="297">
        <f t="shared" si="5"/>
        <v>1145</v>
      </c>
      <c r="I186" s="298">
        <f t="shared" si="6"/>
        <v>0</v>
      </c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</row>
    <row r="187" spans="1:27" ht="15.75" customHeight="1">
      <c r="A187" s="228" t="s">
        <v>273</v>
      </c>
      <c r="B187" s="87">
        <v>9789876421102</v>
      </c>
      <c r="C187" s="18" t="s">
        <v>315</v>
      </c>
      <c r="D187" s="189" t="s">
        <v>316</v>
      </c>
      <c r="E187" s="210"/>
      <c r="F187" s="54">
        <v>2290</v>
      </c>
      <c r="G187" s="227">
        <f t="shared" si="0"/>
        <v>0</v>
      </c>
      <c r="H187" s="297">
        <f t="shared" si="5"/>
        <v>1145</v>
      </c>
      <c r="I187" s="298">
        <f t="shared" si="6"/>
        <v>0</v>
      </c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</row>
    <row r="188" spans="1:27" ht="15.75" customHeight="1">
      <c r="A188" s="228" t="s">
        <v>273</v>
      </c>
      <c r="B188" s="87">
        <v>9789876426695</v>
      </c>
      <c r="C188" s="18" t="s">
        <v>317</v>
      </c>
      <c r="D188" s="220">
        <v>163014</v>
      </c>
      <c r="E188" s="210"/>
      <c r="F188" s="54">
        <v>2290</v>
      </c>
      <c r="G188" s="227">
        <f t="shared" si="0"/>
        <v>0</v>
      </c>
      <c r="H188" s="297">
        <f t="shared" si="5"/>
        <v>1145</v>
      </c>
      <c r="I188" s="298">
        <f t="shared" si="6"/>
        <v>0</v>
      </c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</row>
    <row r="189" spans="1:27" ht="15.75" customHeight="1">
      <c r="A189" s="228" t="s">
        <v>273</v>
      </c>
      <c r="B189" s="87">
        <v>9789876422871</v>
      </c>
      <c r="C189" s="18" t="s">
        <v>318</v>
      </c>
      <c r="D189" s="189" t="s">
        <v>319</v>
      </c>
      <c r="E189" s="210"/>
      <c r="F189" s="54">
        <v>2290</v>
      </c>
      <c r="G189" s="227">
        <f t="shared" si="0"/>
        <v>0</v>
      </c>
      <c r="H189" s="297">
        <f t="shared" si="5"/>
        <v>1145</v>
      </c>
      <c r="I189" s="298">
        <f t="shared" si="6"/>
        <v>0</v>
      </c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</row>
    <row r="190" spans="1:27" ht="15.75" customHeight="1">
      <c r="A190" s="228" t="s">
        <v>273</v>
      </c>
      <c r="B190" s="87">
        <v>9789876422888</v>
      </c>
      <c r="C190" s="18" t="s">
        <v>320</v>
      </c>
      <c r="D190" s="189" t="s">
        <v>321</v>
      </c>
      <c r="E190" s="210"/>
      <c r="F190" s="54">
        <v>2290</v>
      </c>
      <c r="G190" s="227">
        <f t="shared" si="0"/>
        <v>0</v>
      </c>
      <c r="H190" s="297">
        <f t="shared" si="5"/>
        <v>1145</v>
      </c>
      <c r="I190" s="298">
        <f t="shared" si="6"/>
        <v>0</v>
      </c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</row>
    <row r="191" spans="1:27" ht="15.75" customHeight="1">
      <c r="A191" s="228" t="s">
        <v>273</v>
      </c>
      <c r="B191" s="87">
        <v>9789876420747</v>
      </c>
      <c r="C191" s="18" t="s">
        <v>322</v>
      </c>
      <c r="D191" s="189" t="s">
        <v>323</v>
      </c>
      <c r="E191" s="210"/>
      <c r="F191" s="54">
        <v>2290</v>
      </c>
      <c r="G191" s="227">
        <f t="shared" si="0"/>
        <v>0</v>
      </c>
      <c r="H191" s="297">
        <f t="shared" si="5"/>
        <v>1145</v>
      </c>
      <c r="I191" s="298">
        <f t="shared" si="6"/>
        <v>0</v>
      </c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</row>
    <row r="192" spans="1:27" ht="15.75" customHeight="1">
      <c r="A192" s="228" t="s">
        <v>273</v>
      </c>
      <c r="B192" s="87">
        <v>9789876424554</v>
      </c>
      <c r="C192" s="18" t="s">
        <v>324</v>
      </c>
      <c r="D192" s="220">
        <v>117680</v>
      </c>
      <c r="E192" s="210"/>
      <c r="F192" s="54">
        <v>2290</v>
      </c>
      <c r="G192" s="227">
        <f t="shared" si="0"/>
        <v>0</v>
      </c>
      <c r="H192" s="297">
        <f t="shared" si="5"/>
        <v>1145</v>
      </c>
      <c r="I192" s="298">
        <f t="shared" si="6"/>
        <v>0</v>
      </c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</row>
    <row r="193" spans="1:28" ht="15.75" customHeight="1">
      <c r="A193" s="228" t="s">
        <v>273</v>
      </c>
      <c r="B193" s="87">
        <v>9789876420891</v>
      </c>
      <c r="C193" s="18" t="s">
        <v>325</v>
      </c>
      <c r="D193" s="189" t="s">
        <v>326</v>
      </c>
      <c r="E193" s="210"/>
      <c r="F193" s="54">
        <v>2290</v>
      </c>
      <c r="G193" s="227">
        <f t="shared" si="0"/>
        <v>0</v>
      </c>
      <c r="H193" s="297">
        <f t="shared" si="5"/>
        <v>1145</v>
      </c>
      <c r="I193" s="298">
        <f t="shared" si="6"/>
        <v>0</v>
      </c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</row>
    <row r="194" spans="1:28" ht="15.75" customHeight="1">
      <c r="A194" s="228" t="s">
        <v>273</v>
      </c>
      <c r="B194" s="87">
        <v>9789876421829</v>
      </c>
      <c r="C194" s="234" t="s">
        <v>327</v>
      </c>
      <c r="D194" s="235" t="s">
        <v>328</v>
      </c>
      <c r="E194" s="236"/>
      <c r="F194" s="54">
        <v>2290</v>
      </c>
      <c r="G194" s="237">
        <f t="shared" si="0"/>
        <v>0</v>
      </c>
      <c r="H194" s="297">
        <f t="shared" si="5"/>
        <v>1145</v>
      </c>
      <c r="I194" s="298">
        <f t="shared" si="6"/>
        <v>0</v>
      </c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</row>
    <row r="195" spans="1:28" ht="12.75" customHeight="1">
      <c r="A195" s="238" t="s">
        <v>1307</v>
      </c>
      <c r="B195" s="239">
        <v>9789878210247</v>
      </c>
      <c r="C195" s="240" t="s">
        <v>1295</v>
      </c>
      <c r="D195" s="241" t="s">
        <v>1294</v>
      </c>
      <c r="E195" s="242"/>
      <c r="F195" s="243">
        <v>1790</v>
      </c>
      <c r="G195" s="244">
        <f t="shared" si="0"/>
        <v>0</v>
      </c>
      <c r="H195" s="297">
        <f t="shared" si="5"/>
        <v>895</v>
      </c>
      <c r="I195" s="298">
        <f t="shared" si="6"/>
        <v>0</v>
      </c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</row>
    <row r="196" spans="1:28" ht="12.75" customHeight="1">
      <c r="A196" s="238" t="s">
        <v>1307</v>
      </c>
      <c r="B196" s="239">
        <v>9789878210261</v>
      </c>
      <c r="C196" s="240" t="s">
        <v>1297</v>
      </c>
      <c r="D196" s="241" t="s">
        <v>1296</v>
      </c>
      <c r="E196" s="242"/>
      <c r="F196" s="243">
        <v>1790</v>
      </c>
      <c r="G196" s="244">
        <f t="shared" si="0"/>
        <v>0</v>
      </c>
      <c r="H196" s="297">
        <f t="shared" si="5"/>
        <v>895</v>
      </c>
      <c r="I196" s="298">
        <f t="shared" si="6"/>
        <v>0</v>
      </c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</row>
    <row r="197" spans="1:28" ht="12.75" customHeight="1">
      <c r="A197" s="238" t="s">
        <v>1307</v>
      </c>
      <c r="B197" s="239">
        <v>9789878210278</v>
      </c>
      <c r="C197" s="240" t="s">
        <v>1299</v>
      </c>
      <c r="D197" s="241" t="s">
        <v>1298</v>
      </c>
      <c r="E197" s="242"/>
      <c r="F197" s="246">
        <v>1790</v>
      </c>
      <c r="G197" s="244">
        <f t="shared" si="0"/>
        <v>0</v>
      </c>
      <c r="H197" s="297">
        <f t="shared" si="5"/>
        <v>895</v>
      </c>
      <c r="I197" s="298">
        <f t="shared" si="6"/>
        <v>0</v>
      </c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</row>
    <row r="198" spans="1:28" ht="12.75" customHeight="1">
      <c r="A198" s="247" t="s">
        <v>329</v>
      </c>
      <c r="B198" s="248">
        <v>9788414001424</v>
      </c>
      <c r="C198" s="15" t="s">
        <v>330</v>
      </c>
      <c r="D198" s="249">
        <v>110075</v>
      </c>
      <c r="E198" s="200"/>
      <c r="F198" s="114">
        <v>3500</v>
      </c>
      <c r="G198" s="185">
        <f t="shared" si="0"/>
        <v>0</v>
      </c>
      <c r="H198" s="297">
        <f t="shared" si="5"/>
        <v>1750</v>
      </c>
      <c r="I198" s="298">
        <f t="shared" si="6"/>
        <v>0</v>
      </c>
      <c r="J198" s="251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</row>
    <row r="199" spans="1:28" ht="12.75" customHeight="1">
      <c r="A199" s="247" t="s">
        <v>329</v>
      </c>
      <c r="B199" s="252">
        <v>9788414015872</v>
      </c>
      <c r="C199" s="18" t="s">
        <v>331</v>
      </c>
      <c r="D199" s="189" t="s">
        <v>332</v>
      </c>
      <c r="E199" s="210"/>
      <c r="F199" s="27">
        <v>3200</v>
      </c>
      <c r="G199" s="227">
        <f t="shared" si="0"/>
        <v>0</v>
      </c>
      <c r="H199" s="297">
        <f t="shared" si="5"/>
        <v>1600</v>
      </c>
      <c r="I199" s="298">
        <f t="shared" si="6"/>
        <v>0</v>
      </c>
      <c r="J199" s="251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</row>
    <row r="200" spans="1:28" ht="12.75" customHeight="1">
      <c r="A200" s="247" t="s">
        <v>329</v>
      </c>
      <c r="B200" s="252">
        <v>9788414008232</v>
      </c>
      <c r="C200" s="18" t="s">
        <v>333</v>
      </c>
      <c r="D200" s="189" t="s">
        <v>334</v>
      </c>
      <c r="E200" s="210"/>
      <c r="F200" s="27">
        <v>4500</v>
      </c>
      <c r="G200" s="227">
        <f t="shared" si="0"/>
        <v>0</v>
      </c>
      <c r="H200" s="297">
        <f t="shared" si="5"/>
        <v>2250</v>
      </c>
      <c r="I200" s="298">
        <f t="shared" si="6"/>
        <v>0</v>
      </c>
      <c r="J200" s="251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</row>
    <row r="201" spans="1:28" ht="12.75" customHeight="1">
      <c r="A201" s="247" t="s">
        <v>329</v>
      </c>
      <c r="B201" s="323">
        <v>9788414004012</v>
      </c>
      <c r="C201" s="18" t="s">
        <v>336</v>
      </c>
      <c r="D201" s="189" t="s">
        <v>337</v>
      </c>
      <c r="E201" s="210"/>
      <c r="F201" s="27">
        <v>7500</v>
      </c>
      <c r="G201" s="227">
        <f t="shared" si="0"/>
        <v>0</v>
      </c>
      <c r="H201" s="297">
        <f t="shared" si="5"/>
        <v>3750</v>
      </c>
      <c r="I201" s="298">
        <f t="shared" si="6"/>
        <v>0</v>
      </c>
      <c r="J201" s="251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</row>
    <row r="202" spans="1:28" ht="12.75" customHeight="1">
      <c r="A202" s="247" t="s">
        <v>329</v>
      </c>
      <c r="B202" s="252">
        <v>9788414029862</v>
      </c>
      <c r="C202" s="253" t="s">
        <v>338</v>
      </c>
      <c r="D202" s="196">
        <v>172361</v>
      </c>
      <c r="E202" s="210"/>
      <c r="F202" s="27">
        <v>10500</v>
      </c>
      <c r="G202" s="227">
        <f t="shared" si="0"/>
        <v>0</v>
      </c>
      <c r="H202" s="297">
        <f t="shared" ref="H202:H264" si="7">F202*0.5</f>
        <v>5250</v>
      </c>
      <c r="I202" s="298">
        <f t="shared" ref="I202:I264" si="8">E202*H202</f>
        <v>0</v>
      </c>
      <c r="J202" s="251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</row>
    <row r="203" spans="1:28" ht="12.75" customHeight="1">
      <c r="A203" s="247" t="s">
        <v>329</v>
      </c>
      <c r="B203" s="252">
        <v>9788426393753</v>
      </c>
      <c r="C203" s="18" t="s">
        <v>339</v>
      </c>
      <c r="D203" s="189" t="s">
        <v>340</v>
      </c>
      <c r="E203" s="210"/>
      <c r="F203" s="27">
        <v>3200</v>
      </c>
      <c r="G203" s="227">
        <f t="shared" si="0"/>
        <v>0</v>
      </c>
      <c r="H203" s="297">
        <f t="shared" si="7"/>
        <v>1600</v>
      </c>
      <c r="I203" s="298">
        <f t="shared" si="8"/>
        <v>0</v>
      </c>
      <c r="J203" s="251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</row>
    <row r="204" spans="1:28" ht="12.75" customHeight="1">
      <c r="A204" s="247" t="s">
        <v>329</v>
      </c>
      <c r="B204" s="252">
        <v>9788414010891</v>
      </c>
      <c r="C204" s="18" t="s">
        <v>341</v>
      </c>
      <c r="D204" s="189" t="s">
        <v>342</v>
      </c>
      <c r="E204" s="210"/>
      <c r="F204" s="27">
        <v>4900</v>
      </c>
      <c r="G204" s="227">
        <f t="shared" si="0"/>
        <v>0</v>
      </c>
      <c r="H204" s="297">
        <f t="shared" si="7"/>
        <v>2450</v>
      </c>
      <c r="I204" s="298">
        <f t="shared" si="8"/>
        <v>0</v>
      </c>
      <c r="J204" s="251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</row>
    <row r="205" spans="1:28" ht="12.75" customHeight="1">
      <c r="A205" s="247" t="s">
        <v>329</v>
      </c>
      <c r="B205" s="252">
        <v>9788426360342</v>
      </c>
      <c r="C205" s="18" t="s">
        <v>344</v>
      </c>
      <c r="D205" s="189" t="s">
        <v>345</v>
      </c>
      <c r="E205" s="210"/>
      <c r="F205" s="27">
        <v>3200</v>
      </c>
      <c r="G205" s="227">
        <f t="shared" si="0"/>
        <v>0</v>
      </c>
      <c r="H205" s="297">
        <f t="shared" si="7"/>
        <v>1600</v>
      </c>
      <c r="I205" s="298">
        <f t="shared" si="8"/>
        <v>0</v>
      </c>
      <c r="J205" s="251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</row>
    <row r="206" spans="1:28" ht="12.75" customHeight="1">
      <c r="A206" s="247" t="s">
        <v>346</v>
      </c>
      <c r="B206" s="252">
        <v>9788414025321</v>
      </c>
      <c r="C206" s="18" t="s">
        <v>347</v>
      </c>
      <c r="D206" s="196">
        <v>170730</v>
      </c>
      <c r="E206" s="210"/>
      <c r="F206" s="27">
        <v>3500</v>
      </c>
      <c r="G206" s="227">
        <f t="shared" si="0"/>
        <v>0</v>
      </c>
      <c r="H206" s="297">
        <f t="shared" si="7"/>
        <v>1750</v>
      </c>
      <c r="I206" s="298">
        <f t="shared" si="8"/>
        <v>0</v>
      </c>
      <c r="J206" s="251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</row>
    <row r="207" spans="1:28" ht="12.75" customHeight="1">
      <c r="A207" s="247" t="s">
        <v>329</v>
      </c>
      <c r="B207" s="252">
        <v>9788426368515</v>
      </c>
      <c r="C207" s="18" t="s">
        <v>348</v>
      </c>
      <c r="D207" s="189" t="s">
        <v>349</v>
      </c>
      <c r="E207" s="210"/>
      <c r="F207" s="27">
        <v>3500</v>
      </c>
      <c r="G207" s="227">
        <f t="shared" si="0"/>
        <v>0</v>
      </c>
      <c r="H207" s="297">
        <f t="shared" si="7"/>
        <v>1750</v>
      </c>
      <c r="I207" s="298">
        <f t="shared" si="8"/>
        <v>0</v>
      </c>
      <c r="J207" s="251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</row>
    <row r="208" spans="1:28" ht="12.75" customHeight="1">
      <c r="A208" s="247" t="s">
        <v>329</v>
      </c>
      <c r="B208" s="261">
        <v>9789876424653</v>
      </c>
      <c r="C208" s="25" t="s">
        <v>350</v>
      </c>
      <c r="D208" s="189" t="s">
        <v>351</v>
      </c>
      <c r="E208" s="210"/>
      <c r="F208" s="27">
        <v>1950</v>
      </c>
      <c r="G208" s="227">
        <f t="shared" si="0"/>
        <v>0</v>
      </c>
      <c r="H208" s="297">
        <f t="shared" si="7"/>
        <v>975</v>
      </c>
      <c r="I208" s="298">
        <f t="shared" si="8"/>
        <v>0</v>
      </c>
      <c r="J208" s="251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</row>
    <row r="209" spans="1:28" ht="12.75" customHeight="1">
      <c r="A209" s="247" t="s">
        <v>352</v>
      </c>
      <c r="B209" s="252">
        <v>9788414024560</v>
      </c>
      <c r="C209" s="18" t="s">
        <v>353</v>
      </c>
      <c r="D209" s="196">
        <v>165599</v>
      </c>
      <c r="E209" s="210"/>
      <c r="F209" s="27">
        <v>3500</v>
      </c>
      <c r="G209" s="227">
        <f t="shared" si="0"/>
        <v>0</v>
      </c>
      <c r="H209" s="297">
        <f t="shared" si="7"/>
        <v>1750</v>
      </c>
      <c r="I209" s="298">
        <f t="shared" si="8"/>
        <v>0</v>
      </c>
      <c r="J209" s="251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</row>
    <row r="210" spans="1:28" ht="15.75" customHeight="1">
      <c r="A210" s="247" t="s">
        <v>329</v>
      </c>
      <c r="B210" s="252">
        <v>9788414017760</v>
      </c>
      <c r="C210" s="18" t="s">
        <v>354</v>
      </c>
      <c r="D210" s="196">
        <v>163309</v>
      </c>
      <c r="E210" s="210"/>
      <c r="F210" s="27">
        <v>4200</v>
      </c>
      <c r="G210" s="227">
        <f t="shared" ref="G210:G267" si="9">E210*F210</f>
        <v>0</v>
      </c>
      <c r="H210" s="297">
        <f t="shared" si="7"/>
        <v>2100</v>
      </c>
      <c r="I210" s="298">
        <f t="shared" si="8"/>
        <v>0</v>
      </c>
      <c r="J210" s="251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</row>
    <row r="211" spans="1:28" ht="15.75" customHeight="1">
      <c r="A211" s="247" t="s">
        <v>329</v>
      </c>
      <c r="B211" s="262">
        <v>9788426386939</v>
      </c>
      <c r="C211" s="29" t="s">
        <v>355</v>
      </c>
      <c r="D211" s="263" t="s">
        <v>356</v>
      </c>
      <c r="E211" s="210"/>
      <c r="F211" s="27">
        <v>4200</v>
      </c>
      <c r="G211" s="227">
        <f t="shared" si="9"/>
        <v>0</v>
      </c>
      <c r="H211" s="297">
        <f t="shared" si="7"/>
        <v>2100</v>
      </c>
      <c r="I211" s="298">
        <f t="shared" si="8"/>
        <v>0</v>
      </c>
      <c r="J211" s="251"/>
      <c r="K211" s="180"/>
      <c r="L211" s="180"/>
      <c r="M211" s="180"/>
      <c r="N211" s="180"/>
      <c r="O211" s="180"/>
      <c r="P211" s="180"/>
      <c r="Q211" s="127"/>
      <c r="R211" s="127"/>
      <c r="S211" s="127"/>
      <c r="T211" s="127"/>
      <c r="U211" s="127"/>
      <c r="V211" s="127"/>
      <c r="W211" s="127"/>
      <c r="X211" s="127"/>
      <c r="Y211" s="127"/>
      <c r="Z211" s="180"/>
      <c r="AA211" s="180"/>
      <c r="AB211" s="180"/>
    </row>
    <row r="212" spans="1:28" ht="15.75" customHeight="1">
      <c r="A212" s="247" t="s">
        <v>329</v>
      </c>
      <c r="B212" s="261">
        <v>9788426386120</v>
      </c>
      <c r="C212" s="18" t="s">
        <v>357</v>
      </c>
      <c r="D212" s="189" t="s">
        <v>358</v>
      </c>
      <c r="E212" s="210"/>
      <c r="F212" s="27">
        <v>5100</v>
      </c>
      <c r="G212" s="227">
        <f t="shared" si="9"/>
        <v>0</v>
      </c>
      <c r="H212" s="297">
        <f t="shared" si="7"/>
        <v>2550</v>
      </c>
      <c r="I212" s="298">
        <f t="shared" si="8"/>
        <v>0</v>
      </c>
      <c r="J212" s="251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</row>
    <row r="213" spans="1:28" ht="15.75" customHeight="1">
      <c r="A213" s="247" t="s">
        <v>359</v>
      </c>
      <c r="B213" s="252">
        <v>9788414024423</v>
      </c>
      <c r="C213" s="18" t="s">
        <v>360</v>
      </c>
      <c r="D213" s="196">
        <v>165564</v>
      </c>
      <c r="E213" s="210"/>
      <c r="F213" s="27">
        <v>5200</v>
      </c>
      <c r="G213" s="227">
        <f t="shared" si="9"/>
        <v>0</v>
      </c>
      <c r="H213" s="297">
        <f t="shared" si="7"/>
        <v>2600</v>
      </c>
      <c r="I213" s="298">
        <f t="shared" si="8"/>
        <v>0</v>
      </c>
      <c r="J213" s="251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</row>
    <row r="214" spans="1:28" ht="15.75" customHeight="1">
      <c r="A214" s="247" t="s">
        <v>329</v>
      </c>
      <c r="B214" s="252">
        <v>9788426359216</v>
      </c>
      <c r="C214" s="18" t="s">
        <v>361</v>
      </c>
      <c r="D214" s="189" t="s">
        <v>362</v>
      </c>
      <c r="E214" s="210"/>
      <c r="F214" s="27">
        <v>2900</v>
      </c>
      <c r="G214" s="227">
        <f t="shared" si="9"/>
        <v>0</v>
      </c>
      <c r="H214" s="297">
        <f t="shared" si="7"/>
        <v>1450</v>
      </c>
      <c r="I214" s="298">
        <f t="shared" si="8"/>
        <v>0</v>
      </c>
      <c r="J214" s="251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</row>
    <row r="215" spans="1:28" ht="15.75" customHeight="1">
      <c r="A215" s="247" t="s">
        <v>329</v>
      </c>
      <c r="B215" s="252">
        <v>9788414023488</v>
      </c>
      <c r="C215" s="18" t="s">
        <v>363</v>
      </c>
      <c r="D215" s="196">
        <v>164953</v>
      </c>
      <c r="E215" s="210"/>
      <c r="F215" s="27">
        <v>4500</v>
      </c>
      <c r="G215" s="227">
        <f t="shared" si="9"/>
        <v>0</v>
      </c>
      <c r="H215" s="297">
        <f t="shared" si="7"/>
        <v>2250</v>
      </c>
      <c r="I215" s="298">
        <f t="shared" si="8"/>
        <v>0</v>
      </c>
      <c r="J215" s="251"/>
      <c r="K215" s="197"/>
      <c r="L215" s="197"/>
      <c r="M215" s="197"/>
      <c r="N215" s="197"/>
      <c r="O215" s="197"/>
      <c r="P215" s="197"/>
      <c r="Q215" s="127"/>
      <c r="R215" s="127"/>
      <c r="S215" s="127"/>
      <c r="T215" s="127"/>
      <c r="U215" s="127"/>
      <c r="V215" s="127"/>
      <c r="W215" s="127"/>
      <c r="X215" s="127"/>
      <c r="Y215" s="127"/>
      <c r="Z215" s="180"/>
      <c r="AA215" s="180"/>
      <c r="AB215" s="180"/>
    </row>
    <row r="216" spans="1:28" ht="15.75" customHeight="1">
      <c r="A216" s="247" t="s">
        <v>364</v>
      </c>
      <c r="B216" s="252">
        <v>9788414015964</v>
      </c>
      <c r="C216" s="18" t="s">
        <v>365</v>
      </c>
      <c r="D216" s="189" t="s">
        <v>366</v>
      </c>
      <c r="E216" s="210"/>
      <c r="F216" s="27">
        <v>5900</v>
      </c>
      <c r="G216" s="227">
        <f t="shared" si="9"/>
        <v>0</v>
      </c>
      <c r="H216" s="297">
        <f t="shared" si="7"/>
        <v>2950</v>
      </c>
      <c r="I216" s="298">
        <f t="shared" si="8"/>
        <v>0</v>
      </c>
      <c r="J216" s="251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27"/>
      <c r="AA216" s="127"/>
      <c r="AB216" s="127"/>
    </row>
    <row r="217" spans="1:28" ht="15.75" customHeight="1">
      <c r="A217" s="247" t="s">
        <v>335</v>
      </c>
      <c r="B217" s="252">
        <v>9788414010808</v>
      </c>
      <c r="C217" s="18" t="s">
        <v>367</v>
      </c>
      <c r="D217" s="189" t="s">
        <v>368</v>
      </c>
      <c r="E217" s="210"/>
      <c r="F217" s="27">
        <v>4200</v>
      </c>
      <c r="G217" s="227">
        <f t="shared" si="9"/>
        <v>0</v>
      </c>
      <c r="H217" s="297">
        <f t="shared" si="7"/>
        <v>2100</v>
      </c>
      <c r="I217" s="298">
        <f t="shared" si="8"/>
        <v>0</v>
      </c>
      <c r="J217" s="251"/>
      <c r="K217" s="197"/>
      <c r="L217" s="197"/>
      <c r="M217" s="197"/>
      <c r="N217" s="197"/>
      <c r="O217" s="197"/>
      <c r="P217" s="197"/>
      <c r="Q217" s="127"/>
      <c r="R217" s="127"/>
      <c r="S217" s="127"/>
      <c r="T217" s="127"/>
      <c r="U217" s="127"/>
      <c r="V217" s="127"/>
      <c r="W217" s="127"/>
      <c r="X217" s="127"/>
      <c r="Y217" s="127"/>
      <c r="Z217" s="180"/>
      <c r="AA217" s="180"/>
      <c r="AB217" s="180"/>
    </row>
    <row r="218" spans="1:28" ht="15.75" customHeight="1">
      <c r="A218" s="247" t="s">
        <v>369</v>
      </c>
      <c r="B218" s="252">
        <v>9788414015445</v>
      </c>
      <c r="C218" s="18" t="s">
        <v>370</v>
      </c>
      <c r="D218" s="189" t="s">
        <v>371</v>
      </c>
      <c r="E218" s="210"/>
      <c r="F218" s="27">
        <v>4800</v>
      </c>
      <c r="G218" s="227">
        <f t="shared" si="9"/>
        <v>0</v>
      </c>
      <c r="H218" s="297">
        <f t="shared" si="7"/>
        <v>2400</v>
      </c>
      <c r="I218" s="298">
        <f t="shared" si="8"/>
        <v>0</v>
      </c>
      <c r="J218" s="251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80"/>
      <c r="AA218" s="180"/>
      <c r="AB218" s="180"/>
    </row>
    <row r="219" spans="1:28" ht="15.75" customHeight="1">
      <c r="A219" s="247" t="s">
        <v>329</v>
      </c>
      <c r="B219" s="252">
        <v>9788414001691</v>
      </c>
      <c r="C219" s="18" t="s">
        <v>372</v>
      </c>
      <c r="D219" s="196">
        <v>110126</v>
      </c>
      <c r="E219" s="210"/>
      <c r="F219" s="27">
        <v>4500</v>
      </c>
      <c r="G219" s="227">
        <f t="shared" si="9"/>
        <v>0</v>
      </c>
      <c r="H219" s="297">
        <f t="shared" si="7"/>
        <v>2250</v>
      </c>
      <c r="I219" s="298">
        <f t="shared" si="8"/>
        <v>0</v>
      </c>
      <c r="J219" s="251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</row>
    <row r="220" spans="1:28" ht="15.75" customHeight="1">
      <c r="A220" s="247" t="s">
        <v>329</v>
      </c>
      <c r="B220" s="252">
        <v>9788414011300</v>
      </c>
      <c r="C220" s="18" t="s">
        <v>373</v>
      </c>
      <c r="D220" s="189" t="s">
        <v>374</v>
      </c>
      <c r="E220" s="210"/>
      <c r="F220" s="27">
        <v>11500</v>
      </c>
      <c r="G220" s="227">
        <f t="shared" si="9"/>
        <v>0</v>
      </c>
      <c r="H220" s="297">
        <f t="shared" si="7"/>
        <v>5750</v>
      </c>
      <c r="I220" s="298">
        <f t="shared" si="8"/>
        <v>0</v>
      </c>
      <c r="J220" s="251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</row>
    <row r="221" spans="1:28" ht="15.75" customHeight="1">
      <c r="A221" s="247" t="s">
        <v>364</v>
      </c>
      <c r="B221" s="252">
        <v>9788414010730</v>
      </c>
      <c r="C221" s="18" t="s">
        <v>375</v>
      </c>
      <c r="D221" s="189" t="s">
        <v>376</v>
      </c>
      <c r="E221" s="210"/>
      <c r="F221" s="27">
        <v>5200</v>
      </c>
      <c r="G221" s="227">
        <f t="shared" si="9"/>
        <v>0</v>
      </c>
      <c r="H221" s="297">
        <f t="shared" si="7"/>
        <v>2600</v>
      </c>
      <c r="I221" s="298">
        <f t="shared" si="8"/>
        <v>0</v>
      </c>
      <c r="J221" s="251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</row>
    <row r="222" spans="1:28" ht="15.75" customHeight="1">
      <c r="A222" s="247" t="s">
        <v>329</v>
      </c>
      <c r="B222" s="252">
        <v>9788414001394</v>
      </c>
      <c r="C222" s="18" t="s">
        <v>377</v>
      </c>
      <c r="D222" s="196">
        <v>109727</v>
      </c>
      <c r="E222" s="210"/>
      <c r="F222" s="27">
        <v>3200</v>
      </c>
      <c r="G222" s="227">
        <f t="shared" si="9"/>
        <v>0</v>
      </c>
      <c r="H222" s="297">
        <f t="shared" si="7"/>
        <v>1600</v>
      </c>
      <c r="I222" s="298">
        <f t="shared" si="8"/>
        <v>0</v>
      </c>
      <c r="J222" s="251"/>
      <c r="K222" s="197"/>
      <c r="L222" s="197"/>
      <c r="M222" s="197"/>
      <c r="N222" s="197"/>
      <c r="O222" s="197"/>
      <c r="P222" s="19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</row>
    <row r="223" spans="1:28" ht="15.75" customHeight="1">
      <c r="A223" s="247" t="s">
        <v>329</v>
      </c>
      <c r="B223" s="252">
        <v>9788414010556</v>
      </c>
      <c r="C223" s="18" t="s">
        <v>378</v>
      </c>
      <c r="D223" s="189" t="s">
        <v>379</v>
      </c>
      <c r="E223" s="210"/>
      <c r="F223" s="27">
        <v>4200</v>
      </c>
      <c r="G223" s="227">
        <f t="shared" si="9"/>
        <v>0</v>
      </c>
      <c r="H223" s="297">
        <f t="shared" si="7"/>
        <v>2100</v>
      </c>
      <c r="I223" s="298">
        <f t="shared" si="8"/>
        <v>0</v>
      </c>
      <c r="J223" s="251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97"/>
      <c r="AA223" s="197"/>
      <c r="AB223" s="197"/>
    </row>
    <row r="224" spans="1:28" ht="15.75" customHeight="1">
      <c r="A224" s="247" t="s">
        <v>329</v>
      </c>
      <c r="B224" s="252">
        <v>9788414030226</v>
      </c>
      <c r="C224" s="21" t="s">
        <v>380</v>
      </c>
      <c r="D224" s="196">
        <v>172968</v>
      </c>
      <c r="E224" s="210"/>
      <c r="F224" s="27">
        <v>9500</v>
      </c>
      <c r="G224" s="227">
        <f t="shared" si="9"/>
        <v>0</v>
      </c>
      <c r="H224" s="297">
        <f t="shared" si="7"/>
        <v>4750</v>
      </c>
      <c r="I224" s="298">
        <f t="shared" si="8"/>
        <v>0</v>
      </c>
      <c r="J224" s="251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</row>
    <row r="225" spans="1:28" ht="15.75" customHeight="1">
      <c r="A225" s="247" t="s">
        <v>329</v>
      </c>
      <c r="B225" s="252">
        <v>9788414005477</v>
      </c>
      <c r="C225" s="18" t="s">
        <v>381</v>
      </c>
      <c r="D225" s="189" t="s">
        <v>382</v>
      </c>
      <c r="E225" s="210"/>
      <c r="F225" s="27">
        <v>3200</v>
      </c>
      <c r="G225" s="227">
        <f t="shared" si="9"/>
        <v>0</v>
      </c>
      <c r="H225" s="297">
        <f t="shared" si="7"/>
        <v>1600</v>
      </c>
      <c r="I225" s="298">
        <f t="shared" si="8"/>
        <v>0</v>
      </c>
      <c r="J225" s="251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</row>
    <row r="226" spans="1:28" ht="15.75" customHeight="1">
      <c r="A226" s="247" t="s">
        <v>329</v>
      </c>
      <c r="B226" s="262">
        <v>9788426390905</v>
      </c>
      <c r="C226" s="29" t="s">
        <v>383</v>
      </c>
      <c r="D226" s="263" t="s">
        <v>384</v>
      </c>
      <c r="E226" s="210"/>
      <c r="F226" s="27">
        <v>4200</v>
      </c>
      <c r="G226" s="227">
        <f t="shared" si="9"/>
        <v>0</v>
      </c>
      <c r="H226" s="297">
        <f t="shared" si="7"/>
        <v>2100</v>
      </c>
      <c r="I226" s="298">
        <f t="shared" si="8"/>
        <v>0</v>
      </c>
      <c r="J226" s="251"/>
      <c r="K226" s="197"/>
      <c r="L226" s="197"/>
      <c r="M226" s="197"/>
      <c r="N226" s="197"/>
      <c r="O226" s="197"/>
      <c r="P226" s="197"/>
      <c r="Q226" s="127"/>
      <c r="R226" s="127"/>
      <c r="S226" s="127"/>
      <c r="T226" s="127"/>
      <c r="U226" s="127"/>
      <c r="V226" s="127"/>
      <c r="W226" s="127"/>
      <c r="X226" s="127"/>
      <c r="Y226" s="127"/>
      <c r="Z226" s="180"/>
      <c r="AA226" s="180"/>
      <c r="AB226" s="180"/>
    </row>
    <row r="227" spans="1:28" ht="15.75" customHeight="1">
      <c r="A227" s="247" t="s">
        <v>329</v>
      </c>
      <c r="B227" s="252">
        <v>9788426372338</v>
      </c>
      <c r="C227" s="18" t="s">
        <v>385</v>
      </c>
      <c r="D227" s="189" t="s">
        <v>386</v>
      </c>
      <c r="E227" s="210"/>
      <c r="F227" s="27">
        <v>3800</v>
      </c>
      <c r="G227" s="227">
        <f t="shared" si="9"/>
        <v>0</v>
      </c>
      <c r="H227" s="297">
        <f t="shared" si="7"/>
        <v>1900</v>
      </c>
      <c r="I227" s="298">
        <f t="shared" si="8"/>
        <v>0</v>
      </c>
      <c r="J227" s="251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</row>
    <row r="228" spans="1:28" ht="15.75" customHeight="1">
      <c r="A228" s="247" t="s">
        <v>329</v>
      </c>
      <c r="B228" s="252">
        <v>9789876421300</v>
      </c>
      <c r="C228" s="18" t="s">
        <v>387</v>
      </c>
      <c r="D228" s="189" t="s">
        <v>388</v>
      </c>
      <c r="E228" s="210"/>
      <c r="F228" s="27">
        <v>3800</v>
      </c>
      <c r="G228" s="227">
        <f t="shared" si="9"/>
        <v>0</v>
      </c>
      <c r="H228" s="297">
        <f t="shared" si="7"/>
        <v>1900</v>
      </c>
      <c r="I228" s="298">
        <f t="shared" si="8"/>
        <v>0</v>
      </c>
      <c r="J228" s="251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</row>
    <row r="229" spans="1:28" ht="15.75" customHeight="1">
      <c r="A229" s="247" t="s">
        <v>329</v>
      </c>
      <c r="B229" s="252">
        <v>9788426392596</v>
      </c>
      <c r="C229" s="18" t="s">
        <v>389</v>
      </c>
      <c r="D229" s="189" t="s">
        <v>390</v>
      </c>
      <c r="E229" s="210"/>
      <c r="F229" s="27">
        <v>3800</v>
      </c>
      <c r="G229" s="227">
        <f t="shared" si="9"/>
        <v>0</v>
      </c>
      <c r="H229" s="297">
        <f t="shared" si="7"/>
        <v>1900</v>
      </c>
      <c r="I229" s="298">
        <f t="shared" si="8"/>
        <v>0</v>
      </c>
      <c r="J229" s="251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</row>
    <row r="230" spans="1:28" ht="15.75" customHeight="1">
      <c r="A230" s="247" t="s">
        <v>329</v>
      </c>
      <c r="B230" s="252">
        <v>9788414009826</v>
      </c>
      <c r="C230" s="18" t="s">
        <v>391</v>
      </c>
      <c r="D230" s="189" t="s">
        <v>392</v>
      </c>
      <c r="E230" s="210"/>
      <c r="F230" s="27">
        <v>4200</v>
      </c>
      <c r="G230" s="227">
        <f t="shared" si="9"/>
        <v>0</v>
      </c>
      <c r="H230" s="297">
        <f t="shared" si="7"/>
        <v>2100</v>
      </c>
      <c r="I230" s="298">
        <f t="shared" si="8"/>
        <v>0</v>
      </c>
      <c r="J230" s="251"/>
      <c r="K230" s="197"/>
      <c r="L230" s="197"/>
      <c r="M230" s="197"/>
      <c r="N230" s="197"/>
      <c r="O230" s="197"/>
      <c r="P230" s="197"/>
      <c r="Q230" s="127"/>
      <c r="R230" s="127"/>
      <c r="S230" s="127"/>
      <c r="T230" s="127"/>
      <c r="U230" s="127"/>
      <c r="V230" s="127"/>
      <c r="W230" s="127"/>
      <c r="X230" s="127"/>
      <c r="Y230" s="127"/>
      <c r="Z230" s="180"/>
      <c r="AA230" s="180"/>
      <c r="AB230" s="180"/>
    </row>
    <row r="231" spans="1:28" ht="15.75" customHeight="1">
      <c r="A231" s="247" t="s">
        <v>329</v>
      </c>
      <c r="B231" s="252">
        <v>9788414001417</v>
      </c>
      <c r="C231" s="18" t="s">
        <v>393</v>
      </c>
      <c r="D231" s="196">
        <v>109729</v>
      </c>
      <c r="E231" s="210"/>
      <c r="F231" s="90">
        <v>3200</v>
      </c>
      <c r="G231" s="227">
        <f t="shared" si="9"/>
        <v>0</v>
      </c>
      <c r="H231" s="297">
        <f t="shared" si="7"/>
        <v>1600</v>
      </c>
      <c r="I231" s="298">
        <f t="shared" si="8"/>
        <v>0</v>
      </c>
      <c r="J231" s="251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</row>
    <row r="232" spans="1:28" ht="15.75" customHeight="1">
      <c r="A232" s="247" t="s">
        <v>329</v>
      </c>
      <c r="B232" s="252">
        <v>9788426386847</v>
      </c>
      <c r="C232" s="18" t="s">
        <v>395</v>
      </c>
      <c r="D232" s="189" t="s">
        <v>396</v>
      </c>
      <c r="E232" s="210"/>
      <c r="F232" s="27">
        <v>3200</v>
      </c>
      <c r="G232" s="227">
        <f t="shared" si="9"/>
        <v>0</v>
      </c>
      <c r="H232" s="297">
        <f t="shared" si="7"/>
        <v>1600</v>
      </c>
      <c r="I232" s="298">
        <f t="shared" si="8"/>
        <v>0</v>
      </c>
      <c r="J232" s="251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</row>
    <row r="233" spans="1:28" ht="15.75" customHeight="1">
      <c r="A233" s="247" t="s">
        <v>329</v>
      </c>
      <c r="B233" s="252">
        <v>9788426391780</v>
      </c>
      <c r="C233" s="18" t="s">
        <v>397</v>
      </c>
      <c r="D233" s="189" t="s">
        <v>398</v>
      </c>
      <c r="E233" s="210"/>
      <c r="F233" s="27">
        <v>3200</v>
      </c>
      <c r="G233" s="227">
        <f t="shared" si="9"/>
        <v>0</v>
      </c>
      <c r="H233" s="297">
        <f t="shared" si="7"/>
        <v>1600</v>
      </c>
      <c r="I233" s="298">
        <f t="shared" si="8"/>
        <v>0</v>
      </c>
      <c r="J233" s="251"/>
      <c r="K233" s="127"/>
      <c r="L233" s="127"/>
      <c r="M233" s="127"/>
      <c r="N233" s="127"/>
      <c r="O233" s="127"/>
      <c r="P233" s="127"/>
      <c r="Q233" s="197"/>
      <c r="R233" s="197"/>
      <c r="S233" s="197"/>
      <c r="T233" s="197"/>
      <c r="U233" s="197"/>
      <c r="V233" s="197"/>
      <c r="W233" s="197"/>
      <c r="X233" s="197"/>
      <c r="Y233" s="197"/>
      <c r="Z233" s="127"/>
      <c r="AA233" s="127"/>
      <c r="AB233" s="127"/>
    </row>
    <row r="234" spans="1:28" ht="15.75" customHeight="1">
      <c r="A234" s="247" t="s">
        <v>329</v>
      </c>
      <c r="B234" s="264" t="s">
        <v>400</v>
      </c>
      <c r="C234" s="31" t="s">
        <v>401</v>
      </c>
      <c r="D234" s="189" t="s">
        <v>402</v>
      </c>
      <c r="E234" s="210"/>
      <c r="F234" s="27">
        <v>3200</v>
      </c>
      <c r="G234" s="227">
        <f t="shared" si="9"/>
        <v>0</v>
      </c>
      <c r="H234" s="297">
        <f t="shared" si="7"/>
        <v>1600</v>
      </c>
      <c r="I234" s="298">
        <f t="shared" si="8"/>
        <v>0</v>
      </c>
      <c r="J234" s="251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</row>
    <row r="235" spans="1:28" ht="15.75" customHeight="1">
      <c r="A235" s="247" t="s">
        <v>394</v>
      </c>
      <c r="B235" s="252">
        <v>9788414015438</v>
      </c>
      <c r="C235" s="18" t="s">
        <v>403</v>
      </c>
      <c r="D235" s="189" t="s">
        <v>404</v>
      </c>
      <c r="E235" s="210"/>
      <c r="F235" s="27">
        <v>4800</v>
      </c>
      <c r="G235" s="227">
        <f t="shared" si="9"/>
        <v>0</v>
      </c>
      <c r="H235" s="297">
        <f t="shared" si="7"/>
        <v>2400</v>
      </c>
      <c r="I235" s="298">
        <f t="shared" si="8"/>
        <v>0</v>
      </c>
      <c r="J235" s="251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</row>
    <row r="236" spans="1:28" ht="15.75" customHeight="1">
      <c r="A236" s="247" t="s">
        <v>329</v>
      </c>
      <c r="B236" s="252">
        <v>9788426368287</v>
      </c>
      <c r="C236" s="18" t="s">
        <v>405</v>
      </c>
      <c r="D236" s="189" t="s">
        <v>406</v>
      </c>
      <c r="E236" s="210"/>
      <c r="F236" s="27">
        <v>2800</v>
      </c>
      <c r="G236" s="227">
        <f t="shared" si="9"/>
        <v>0</v>
      </c>
      <c r="H236" s="297">
        <f t="shared" si="7"/>
        <v>1400</v>
      </c>
      <c r="I236" s="298">
        <f t="shared" si="8"/>
        <v>0</v>
      </c>
      <c r="J236" s="251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</row>
    <row r="237" spans="1:28" ht="15.75" customHeight="1">
      <c r="A237" s="247" t="s">
        <v>407</v>
      </c>
      <c r="B237" s="252">
        <v>9788414030547</v>
      </c>
      <c r="C237" s="21" t="s">
        <v>408</v>
      </c>
      <c r="D237" s="196">
        <v>173313</v>
      </c>
      <c r="E237" s="210"/>
      <c r="F237" s="27">
        <v>6600</v>
      </c>
      <c r="G237" s="227">
        <f t="shared" si="9"/>
        <v>0</v>
      </c>
      <c r="H237" s="297">
        <f t="shared" si="7"/>
        <v>3300</v>
      </c>
      <c r="I237" s="298">
        <f t="shared" si="8"/>
        <v>0</v>
      </c>
      <c r="J237" s="251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</row>
    <row r="238" spans="1:28" ht="15.75" customHeight="1">
      <c r="A238" s="247" t="s">
        <v>329</v>
      </c>
      <c r="B238" s="252">
        <v>9788426373823</v>
      </c>
      <c r="C238" s="18" t="s">
        <v>409</v>
      </c>
      <c r="D238" s="189" t="s">
        <v>410</v>
      </c>
      <c r="E238" s="210"/>
      <c r="F238" s="27">
        <v>3200</v>
      </c>
      <c r="G238" s="227">
        <f t="shared" si="9"/>
        <v>0</v>
      </c>
      <c r="H238" s="297">
        <f t="shared" si="7"/>
        <v>1600</v>
      </c>
      <c r="I238" s="298">
        <f t="shared" si="8"/>
        <v>0</v>
      </c>
      <c r="J238" s="251"/>
      <c r="K238" s="197"/>
      <c r="L238" s="197"/>
      <c r="M238" s="197"/>
      <c r="N238" s="197"/>
      <c r="O238" s="197"/>
      <c r="P238" s="197"/>
      <c r="Q238" s="127"/>
      <c r="R238" s="127"/>
      <c r="S238" s="127"/>
      <c r="T238" s="127"/>
      <c r="U238" s="127"/>
      <c r="V238" s="127"/>
      <c r="W238" s="127"/>
      <c r="X238" s="127"/>
      <c r="Y238" s="127"/>
      <c r="Z238" s="180"/>
      <c r="AA238" s="180"/>
      <c r="AB238" s="180"/>
    </row>
    <row r="239" spans="1:28" ht="15.75" customHeight="1">
      <c r="A239" s="247" t="s">
        <v>329</v>
      </c>
      <c r="B239" s="252">
        <v>9788414015889</v>
      </c>
      <c r="C239" s="18" t="s">
        <v>411</v>
      </c>
      <c r="D239" s="189" t="s">
        <v>412</v>
      </c>
      <c r="E239" s="210"/>
      <c r="F239" s="27">
        <v>5900</v>
      </c>
      <c r="G239" s="227">
        <f t="shared" si="9"/>
        <v>0</v>
      </c>
      <c r="H239" s="297">
        <f t="shared" si="7"/>
        <v>2950</v>
      </c>
      <c r="I239" s="298">
        <f t="shared" si="8"/>
        <v>0</v>
      </c>
      <c r="J239" s="251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</row>
    <row r="240" spans="1:28" ht="15.75" customHeight="1">
      <c r="A240" s="247" t="s">
        <v>329</v>
      </c>
      <c r="B240" s="252">
        <v>9788414001738</v>
      </c>
      <c r="C240" s="18" t="s">
        <v>413</v>
      </c>
      <c r="D240" s="196">
        <v>110158</v>
      </c>
      <c r="E240" s="210"/>
      <c r="F240" s="27">
        <v>3200</v>
      </c>
      <c r="G240" s="227">
        <f t="shared" si="9"/>
        <v>0</v>
      </c>
      <c r="H240" s="297">
        <f t="shared" si="7"/>
        <v>1600</v>
      </c>
      <c r="I240" s="298">
        <f t="shared" si="8"/>
        <v>0</v>
      </c>
      <c r="J240" s="251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</row>
    <row r="241" spans="1:28" ht="15.75" customHeight="1">
      <c r="A241" s="247" t="s">
        <v>329</v>
      </c>
      <c r="B241" s="264" t="s">
        <v>415</v>
      </c>
      <c r="C241" s="31" t="s">
        <v>416</v>
      </c>
      <c r="D241" s="189" t="s">
        <v>417</v>
      </c>
      <c r="E241" s="210"/>
      <c r="F241" s="27">
        <v>3200</v>
      </c>
      <c r="G241" s="227">
        <f t="shared" si="9"/>
        <v>0</v>
      </c>
      <c r="H241" s="297">
        <f t="shared" si="7"/>
        <v>1600</v>
      </c>
      <c r="I241" s="298">
        <f t="shared" si="8"/>
        <v>0</v>
      </c>
      <c r="J241" s="251"/>
      <c r="K241" s="208"/>
      <c r="L241" s="208"/>
      <c r="M241" s="208"/>
      <c r="N241" s="208"/>
      <c r="O241" s="208"/>
      <c r="P241" s="208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</row>
    <row r="242" spans="1:28" ht="15.75" customHeight="1">
      <c r="A242" s="247" t="s">
        <v>394</v>
      </c>
      <c r="B242" s="266" t="s">
        <v>1310</v>
      </c>
      <c r="C242" s="267" t="s">
        <v>1311</v>
      </c>
      <c r="D242" s="256" t="s">
        <v>1312</v>
      </c>
      <c r="E242" s="257"/>
      <c r="F242" s="258">
        <v>10500</v>
      </c>
      <c r="G242" s="259">
        <f t="shared" si="9"/>
        <v>0</v>
      </c>
      <c r="H242" s="297">
        <f t="shared" si="7"/>
        <v>5250</v>
      </c>
      <c r="I242" s="298">
        <f t="shared" si="8"/>
        <v>0</v>
      </c>
      <c r="J242" s="251"/>
      <c r="K242" s="127"/>
      <c r="L242" s="127"/>
      <c r="M242" s="127"/>
      <c r="N242" s="127"/>
      <c r="O242" s="127"/>
      <c r="P242" s="127"/>
      <c r="Q242" s="265"/>
      <c r="R242" s="265"/>
      <c r="S242" s="265"/>
      <c r="T242" s="265"/>
      <c r="U242" s="265"/>
      <c r="V242" s="265"/>
      <c r="W242" s="265"/>
      <c r="X242" s="265"/>
      <c r="Y242" s="265"/>
      <c r="Z242" s="180"/>
      <c r="AA242" s="180"/>
      <c r="AB242" s="180"/>
    </row>
    <row r="243" spans="1:28" ht="15.75" customHeight="1">
      <c r="A243" s="247" t="s">
        <v>418</v>
      </c>
      <c r="B243" s="252">
        <v>9788414024430</v>
      </c>
      <c r="C243" s="18" t="s">
        <v>419</v>
      </c>
      <c r="D243" s="196">
        <v>165565</v>
      </c>
      <c r="E243" s="210"/>
      <c r="F243" s="27">
        <v>4200</v>
      </c>
      <c r="G243" s="227">
        <f t="shared" si="9"/>
        <v>0</v>
      </c>
      <c r="H243" s="297">
        <f t="shared" si="7"/>
        <v>2100</v>
      </c>
      <c r="I243" s="298">
        <f t="shared" si="8"/>
        <v>0</v>
      </c>
      <c r="J243" s="251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</row>
    <row r="244" spans="1:28" ht="15.75" customHeight="1">
      <c r="A244" s="247" t="s">
        <v>329</v>
      </c>
      <c r="B244" s="252">
        <v>9789876421683</v>
      </c>
      <c r="C244" s="18" t="s">
        <v>420</v>
      </c>
      <c r="D244" s="189" t="s">
        <v>421</v>
      </c>
      <c r="E244" s="210"/>
      <c r="F244" s="27">
        <v>3200</v>
      </c>
      <c r="G244" s="227">
        <f t="shared" si="9"/>
        <v>0</v>
      </c>
      <c r="H244" s="297">
        <f t="shared" si="7"/>
        <v>1600</v>
      </c>
      <c r="I244" s="298">
        <f t="shared" si="8"/>
        <v>0</v>
      </c>
      <c r="J244" s="251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</row>
    <row r="245" spans="1:28" ht="15.75" customHeight="1">
      <c r="A245" s="247" t="s">
        <v>1313</v>
      </c>
      <c r="B245" s="254">
        <v>9788414030127</v>
      </c>
      <c r="C245" s="255" t="s">
        <v>1314</v>
      </c>
      <c r="D245" s="256" t="s">
        <v>1315</v>
      </c>
      <c r="E245" s="257"/>
      <c r="F245" s="258">
        <v>6900</v>
      </c>
      <c r="G245" s="259">
        <f t="shared" si="9"/>
        <v>0</v>
      </c>
      <c r="H245" s="297">
        <f t="shared" si="7"/>
        <v>3450</v>
      </c>
      <c r="I245" s="298">
        <f t="shared" si="8"/>
        <v>0</v>
      </c>
      <c r="J245" s="251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208"/>
      <c r="AA245" s="208"/>
      <c r="AB245" s="208"/>
    </row>
    <row r="246" spans="1:28" ht="15.75" customHeight="1">
      <c r="A246" s="247" t="s">
        <v>329</v>
      </c>
      <c r="B246" s="252">
        <v>9788426377111</v>
      </c>
      <c r="C246" s="18" t="s">
        <v>422</v>
      </c>
      <c r="D246" s="189" t="s">
        <v>423</v>
      </c>
      <c r="E246" s="210"/>
      <c r="F246" s="27">
        <v>6900</v>
      </c>
      <c r="G246" s="227">
        <f t="shared" si="9"/>
        <v>0</v>
      </c>
      <c r="H246" s="297">
        <f t="shared" si="7"/>
        <v>3450</v>
      </c>
      <c r="I246" s="298">
        <f t="shared" si="8"/>
        <v>0</v>
      </c>
      <c r="J246" s="251"/>
      <c r="K246" s="197"/>
      <c r="L246" s="197"/>
      <c r="M246" s="197"/>
      <c r="N246" s="197"/>
      <c r="O246" s="197"/>
      <c r="P246" s="197"/>
      <c r="Q246" s="127"/>
      <c r="R246" s="127"/>
      <c r="S246" s="127"/>
      <c r="T246" s="127"/>
      <c r="U246" s="127"/>
      <c r="V246" s="127"/>
      <c r="W246" s="127"/>
      <c r="X246" s="127"/>
      <c r="Y246" s="127"/>
      <c r="Z246" s="180"/>
      <c r="AA246" s="180"/>
      <c r="AB246" s="180"/>
    </row>
    <row r="247" spans="1:28" ht="15.75" customHeight="1">
      <c r="A247" s="247" t="s">
        <v>329</v>
      </c>
      <c r="B247" s="252">
        <v>9788426391766</v>
      </c>
      <c r="C247" s="18" t="s">
        <v>424</v>
      </c>
      <c r="D247" s="189" t="s">
        <v>425</v>
      </c>
      <c r="E247" s="210"/>
      <c r="F247" s="27">
        <v>3200</v>
      </c>
      <c r="G247" s="227">
        <f t="shared" si="9"/>
        <v>0</v>
      </c>
      <c r="H247" s="297">
        <f t="shared" si="7"/>
        <v>1600</v>
      </c>
      <c r="I247" s="298">
        <f t="shared" si="8"/>
        <v>0</v>
      </c>
      <c r="J247" s="251"/>
      <c r="K247" s="197"/>
      <c r="L247" s="197"/>
      <c r="M247" s="197"/>
      <c r="N247" s="197"/>
      <c r="O247" s="197"/>
      <c r="P247" s="197"/>
      <c r="Q247" s="127"/>
      <c r="R247" s="127"/>
      <c r="S247" s="127"/>
      <c r="T247" s="127"/>
      <c r="U247" s="127"/>
      <c r="V247" s="127"/>
      <c r="W247" s="127"/>
      <c r="X247" s="127"/>
      <c r="Y247" s="127"/>
      <c r="Z247" s="180"/>
      <c r="AA247" s="180"/>
      <c r="AB247" s="180"/>
    </row>
    <row r="248" spans="1:28" ht="15.75" customHeight="1">
      <c r="A248" s="247" t="s">
        <v>1316</v>
      </c>
      <c r="B248" s="254">
        <v>9788414033715</v>
      </c>
      <c r="C248" s="255" t="s">
        <v>1317</v>
      </c>
      <c r="D248" s="256" t="s">
        <v>1318</v>
      </c>
      <c r="E248" s="257"/>
      <c r="F248" s="258">
        <v>4900</v>
      </c>
      <c r="G248" s="259">
        <f t="shared" si="9"/>
        <v>0</v>
      </c>
      <c r="H248" s="297">
        <f t="shared" si="7"/>
        <v>2450</v>
      </c>
      <c r="I248" s="298">
        <f t="shared" si="8"/>
        <v>0</v>
      </c>
      <c r="J248" s="251"/>
      <c r="K248" s="197"/>
      <c r="L248" s="197"/>
      <c r="M248" s="197"/>
      <c r="N248" s="197"/>
      <c r="O248" s="197"/>
      <c r="P248" s="197"/>
      <c r="Q248" s="127"/>
      <c r="R248" s="127"/>
      <c r="S248" s="127"/>
      <c r="T248" s="127"/>
      <c r="U248" s="127"/>
      <c r="V248" s="127"/>
      <c r="W248" s="127"/>
      <c r="X248" s="127"/>
      <c r="Y248" s="127"/>
      <c r="Z248" s="180"/>
      <c r="AA248" s="180"/>
      <c r="AB248" s="180"/>
    </row>
    <row r="249" spans="1:28" ht="15.75" customHeight="1">
      <c r="A249" s="247" t="s">
        <v>329</v>
      </c>
      <c r="B249" s="252">
        <v>9788414008218</v>
      </c>
      <c r="C249" s="18" t="s">
        <v>426</v>
      </c>
      <c r="D249" s="189" t="s">
        <v>427</v>
      </c>
      <c r="E249" s="210"/>
      <c r="F249" s="27">
        <v>3200</v>
      </c>
      <c r="G249" s="227">
        <f t="shared" si="9"/>
        <v>0</v>
      </c>
      <c r="H249" s="297">
        <f t="shared" si="7"/>
        <v>1600</v>
      </c>
      <c r="I249" s="298">
        <f t="shared" si="8"/>
        <v>0</v>
      </c>
      <c r="J249" s="251"/>
      <c r="K249" s="197"/>
      <c r="L249" s="197"/>
      <c r="M249" s="197"/>
      <c r="N249" s="197"/>
      <c r="O249" s="197"/>
      <c r="P249" s="197"/>
      <c r="Q249" s="127"/>
      <c r="R249" s="127"/>
      <c r="S249" s="127"/>
      <c r="T249" s="127"/>
      <c r="U249" s="127"/>
      <c r="V249" s="127"/>
      <c r="W249" s="127"/>
      <c r="X249" s="127"/>
      <c r="Y249" s="127"/>
      <c r="Z249" s="180"/>
      <c r="AA249" s="180"/>
      <c r="AB249" s="180"/>
    </row>
    <row r="250" spans="1:28" ht="15.75" customHeight="1">
      <c r="A250" s="247" t="s">
        <v>329</v>
      </c>
      <c r="B250" s="264" t="s">
        <v>428</v>
      </c>
      <c r="C250" s="31" t="s">
        <v>429</v>
      </c>
      <c r="D250" s="189" t="s">
        <v>430</v>
      </c>
      <c r="E250" s="210"/>
      <c r="F250" s="27">
        <v>3200</v>
      </c>
      <c r="G250" s="227">
        <f t="shared" si="9"/>
        <v>0</v>
      </c>
      <c r="H250" s="297">
        <f t="shared" si="7"/>
        <v>1600</v>
      </c>
      <c r="I250" s="298">
        <f t="shared" si="8"/>
        <v>0</v>
      </c>
      <c r="J250" s="251"/>
      <c r="K250" s="127"/>
      <c r="L250" s="127"/>
      <c r="M250" s="127"/>
      <c r="N250" s="127"/>
      <c r="O250" s="127"/>
      <c r="P250" s="127"/>
      <c r="Q250" s="197"/>
      <c r="R250" s="197"/>
      <c r="S250" s="197"/>
      <c r="T250" s="197"/>
      <c r="U250" s="197"/>
      <c r="V250" s="197"/>
      <c r="W250" s="197"/>
      <c r="X250" s="197"/>
      <c r="Y250" s="197"/>
      <c r="Z250" s="127"/>
      <c r="AA250" s="127"/>
      <c r="AB250" s="127"/>
    </row>
    <row r="251" spans="1:28" ht="15.75" customHeight="1">
      <c r="A251" s="247" t="s">
        <v>343</v>
      </c>
      <c r="B251" s="252">
        <v>9788414029404</v>
      </c>
      <c r="C251" s="21" t="s">
        <v>431</v>
      </c>
      <c r="D251" s="189" t="s">
        <v>432</v>
      </c>
      <c r="E251" s="216"/>
      <c r="F251" s="27">
        <v>3800</v>
      </c>
      <c r="G251" s="227">
        <f t="shared" si="9"/>
        <v>0</v>
      </c>
      <c r="H251" s="297">
        <f t="shared" si="7"/>
        <v>1900</v>
      </c>
      <c r="I251" s="298">
        <f t="shared" si="8"/>
        <v>0</v>
      </c>
      <c r="J251" s="251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127"/>
      <c r="AA251" s="127"/>
      <c r="AB251" s="127"/>
    </row>
    <row r="252" spans="1:28" ht="15.75" customHeight="1">
      <c r="A252" s="247" t="s">
        <v>329</v>
      </c>
      <c r="B252" s="252">
        <v>9788414016985</v>
      </c>
      <c r="C252" s="18" t="s">
        <v>433</v>
      </c>
      <c r="D252" s="189" t="s">
        <v>434</v>
      </c>
      <c r="E252" s="210"/>
      <c r="F252" s="27">
        <v>3800</v>
      </c>
      <c r="G252" s="227">
        <f t="shared" si="9"/>
        <v>0</v>
      </c>
      <c r="H252" s="297">
        <f t="shared" si="7"/>
        <v>1900</v>
      </c>
      <c r="I252" s="298">
        <f t="shared" si="8"/>
        <v>0</v>
      </c>
      <c r="J252" s="251"/>
      <c r="K252" s="197"/>
      <c r="L252" s="197"/>
      <c r="M252" s="197"/>
      <c r="N252" s="197"/>
      <c r="O252" s="197"/>
      <c r="P252" s="197"/>
      <c r="Q252" s="127"/>
      <c r="R252" s="127"/>
      <c r="S252" s="127"/>
      <c r="T252" s="127"/>
      <c r="U252" s="127"/>
      <c r="V252" s="127"/>
      <c r="W252" s="127"/>
      <c r="X252" s="127"/>
      <c r="Y252" s="127"/>
      <c r="Z252" s="197"/>
      <c r="AA252" s="197"/>
      <c r="AB252" s="197"/>
    </row>
    <row r="253" spans="1:28" ht="15.75" customHeight="1">
      <c r="A253" s="247" t="s">
        <v>329</v>
      </c>
      <c r="B253" s="252">
        <v>9788414016718</v>
      </c>
      <c r="C253" s="18" t="s">
        <v>435</v>
      </c>
      <c r="D253" s="189" t="s">
        <v>436</v>
      </c>
      <c r="E253" s="210"/>
      <c r="F253" s="27">
        <v>4800</v>
      </c>
      <c r="G253" s="227">
        <f t="shared" si="9"/>
        <v>0</v>
      </c>
      <c r="H253" s="297">
        <f t="shared" si="7"/>
        <v>2400</v>
      </c>
      <c r="I253" s="298">
        <f t="shared" si="8"/>
        <v>0</v>
      </c>
      <c r="J253" s="251"/>
      <c r="K253" s="127"/>
      <c r="L253" s="127"/>
      <c r="M253" s="127"/>
      <c r="N253" s="127"/>
      <c r="O253" s="127"/>
      <c r="P253" s="12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</row>
    <row r="254" spans="1:28" ht="15.75" customHeight="1">
      <c r="A254" s="247" t="s">
        <v>329</v>
      </c>
      <c r="B254" s="252">
        <v>9788426372567</v>
      </c>
      <c r="C254" s="18" t="s">
        <v>437</v>
      </c>
      <c r="D254" s="189" t="s">
        <v>438</v>
      </c>
      <c r="E254" s="210"/>
      <c r="F254" s="27">
        <v>4400</v>
      </c>
      <c r="G254" s="227">
        <f t="shared" si="9"/>
        <v>0</v>
      </c>
      <c r="H254" s="297">
        <f t="shared" si="7"/>
        <v>2200</v>
      </c>
      <c r="I254" s="298">
        <f t="shared" si="8"/>
        <v>0</v>
      </c>
      <c r="J254" s="251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</row>
    <row r="255" spans="1:28" ht="15.75" customHeight="1">
      <c r="A255" s="247" t="s">
        <v>414</v>
      </c>
      <c r="B255" s="252">
        <v>9788414016701</v>
      </c>
      <c r="C255" s="18" t="s">
        <v>439</v>
      </c>
      <c r="D255" s="189" t="s">
        <v>440</v>
      </c>
      <c r="E255" s="210"/>
      <c r="F255" s="27">
        <v>4400</v>
      </c>
      <c r="G255" s="227">
        <f t="shared" si="9"/>
        <v>0</v>
      </c>
      <c r="H255" s="297">
        <f t="shared" si="7"/>
        <v>2200</v>
      </c>
      <c r="I255" s="298">
        <f t="shared" si="8"/>
        <v>0</v>
      </c>
      <c r="J255" s="251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</row>
    <row r="256" spans="1:28" ht="15.75" customHeight="1">
      <c r="A256" s="247" t="s">
        <v>329</v>
      </c>
      <c r="B256" s="252">
        <v>9788426394606</v>
      </c>
      <c r="C256" s="18" t="s">
        <v>441</v>
      </c>
      <c r="D256" s="189" t="s">
        <v>442</v>
      </c>
      <c r="E256" s="210"/>
      <c r="F256" s="27">
        <v>3200</v>
      </c>
      <c r="G256" s="227">
        <f t="shared" si="9"/>
        <v>0</v>
      </c>
      <c r="H256" s="297">
        <f t="shared" si="7"/>
        <v>1600</v>
      </c>
      <c r="I256" s="298">
        <f t="shared" si="8"/>
        <v>0</v>
      </c>
      <c r="J256" s="251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</row>
    <row r="257" spans="1:28" ht="15.75" customHeight="1">
      <c r="A257" s="247" t="s">
        <v>329</v>
      </c>
      <c r="B257" s="252">
        <v>9788414017333</v>
      </c>
      <c r="C257" s="18" t="s">
        <v>443</v>
      </c>
      <c r="D257" s="196">
        <v>162272</v>
      </c>
      <c r="E257" s="210"/>
      <c r="F257" s="27">
        <v>10500</v>
      </c>
      <c r="G257" s="227">
        <f t="shared" si="9"/>
        <v>0</v>
      </c>
      <c r="H257" s="297">
        <f t="shared" si="7"/>
        <v>5250</v>
      </c>
      <c r="I257" s="298">
        <f t="shared" si="8"/>
        <v>0</v>
      </c>
      <c r="J257" s="251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</row>
    <row r="258" spans="1:28" ht="15.75" customHeight="1">
      <c r="A258" s="247" t="s">
        <v>329</v>
      </c>
      <c r="B258" s="252">
        <v>9788426373380</v>
      </c>
      <c r="C258" s="18" t="s">
        <v>444</v>
      </c>
      <c r="D258" s="189" t="s">
        <v>445</v>
      </c>
      <c r="E258" s="210"/>
      <c r="F258" s="27">
        <v>3500</v>
      </c>
      <c r="G258" s="227">
        <f t="shared" si="9"/>
        <v>0</v>
      </c>
      <c r="H258" s="297">
        <f t="shared" si="7"/>
        <v>1750</v>
      </c>
      <c r="I258" s="298">
        <f t="shared" si="8"/>
        <v>0</v>
      </c>
      <c r="J258" s="251"/>
      <c r="K258" s="197"/>
      <c r="L258" s="197"/>
      <c r="M258" s="197"/>
      <c r="N258" s="197"/>
      <c r="O258" s="197"/>
      <c r="P258" s="197"/>
      <c r="Q258" s="208"/>
      <c r="R258" s="208"/>
      <c r="S258" s="208"/>
      <c r="T258" s="208"/>
      <c r="U258" s="208"/>
      <c r="V258" s="208"/>
      <c r="W258" s="208"/>
      <c r="X258" s="208"/>
      <c r="Y258" s="208"/>
      <c r="Z258" s="127"/>
      <c r="AA258" s="127"/>
      <c r="AB258" s="127"/>
    </row>
    <row r="259" spans="1:28" ht="15.75" customHeight="1">
      <c r="A259" s="247" t="s">
        <v>329</v>
      </c>
      <c r="B259" s="254">
        <v>9788414030394</v>
      </c>
      <c r="C259" s="255" t="s">
        <v>1319</v>
      </c>
      <c r="D259" s="256" t="s">
        <v>1320</v>
      </c>
      <c r="E259" s="257"/>
      <c r="F259" s="258">
        <v>7500</v>
      </c>
      <c r="G259" s="259">
        <f t="shared" si="9"/>
        <v>0</v>
      </c>
      <c r="H259" s="297">
        <f t="shared" si="7"/>
        <v>3750</v>
      </c>
      <c r="I259" s="298">
        <f t="shared" si="8"/>
        <v>0</v>
      </c>
      <c r="J259" s="251"/>
      <c r="K259" s="127"/>
      <c r="L259" s="127"/>
      <c r="M259" s="127"/>
      <c r="N259" s="127"/>
      <c r="O259" s="127"/>
      <c r="P259" s="127"/>
      <c r="Q259" s="197"/>
      <c r="R259" s="197"/>
      <c r="S259" s="197"/>
      <c r="T259" s="197"/>
      <c r="U259" s="197"/>
      <c r="V259" s="197"/>
      <c r="W259" s="197"/>
      <c r="X259" s="197"/>
      <c r="Y259" s="197"/>
      <c r="Z259" s="269"/>
      <c r="AA259" s="269"/>
      <c r="AB259" s="269"/>
    </row>
    <row r="260" spans="1:28" ht="15.75" customHeight="1">
      <c r="A260" s="247" t="s">
        <v>329</v>
      </c>
      <c r="B260" s="252">
        <v>9788426393807</v>
      </c>
      <c r="C260" s="18" t="s">
        <v>446</v>
      </c>
      <c r="D260" s="189" t="s">
        <v>447</v>
      </c>
      <c r="E260" s="210"/>
      <c r="F260" s="27">
        <v>3200</v>
      </c>
      <c r="G260" s="227">
        <f t="shared" si="9"/>
        <v>0</v>
      </c>
      <c r="H260" s="297">
        <f t="shared" si="7"/>
        <v>1600</v>
      </c>
      <c r="I260" s="298">
        <f t="shared" si="8"/>
        <v>0</v>
      </c>
      <c r="J260" s="251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97"/>
      <c r="AA260" s="197"/>
      <c r="AB260" s="197"/>
    </row>
    <row r="261" spans="1:28" ht="15.75" customHeight="1">
      <c r="A261" s="247" t="s">
        <v>329</v>
      </c>
      <c r="B261" s="261">
        <v>9788426381767</v>
      </c>
      <c r="C261" s="18" t="s">
        <v>448</v>
      </c>
      <c r="D261" s="189" t="s">
        <v>449</v>
      </c>
      <c r="E261" s="210"/>
      <c r="F261" s="27">
        <v>3200</v>
      </c>
      <c r="G261" s="227">
        <f t="shared" si="9"/>
        <v>0</v>
      </c>
      <c r="H261" s="297">
        <f t="shared" si="7"/>
        <v>1600</v>
      </c>
      <c r="I261" s="298">
        <f t="shared" si="8"/>
        <v>0</v>
      </c>
      <c r="J261" s="251"/>
      <c r="K261" s="208"/>
      <c r="L261" s="208"/>
      <c r="M261" s="208"/>
      <c r="N261" s="208"/>
      <c r="O261" s="208"/>
      <c r="P261" s="208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</row>
    <row r="262" spans="1:28" ht="15.75" customHeight="1">
      <c r="A262" s="247" t="s">
        <v>329</v>
      </c>
      <c r="B262" s="252">
        <v>9788414016633</v>
      </c>
      <c r="C262" s="18" t="s">
        <v>450</v>
      </c>
      <c r="D262" s="189" t="s">
        <v>451</v>
      </c>
      <c r="E262" s="210"/>
      <c r="F262" s="27">
        <v>4200</v>
      </c>
      <c r="G262" s="227">
        <f t="shared" si="9"/>
        <v>0</v>
      </c>
      <c r="H262" s="297">
        <f t="shared" si="7"/>
        <v>2100</v>
      </c>
      <c r="I262" s="298">
        <f t="shared" si="8"/>
        <v>0</v>
      </c>
      <c r="J262" s="251"/>
      <c r="K262" s="180"/>
      <c r="L262" s="180"/>
      <c r="M262" s="180"/>
      <c r="N262" s="180"/>
      <c r="O262" s="180"/>
      <c r="P262" s="180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</row>
    <row r="263" spans="1:28" ht="15.75" customHeight="1">
      <c r="A263" s="247" t="s">
        <v>407</v>
      </c>
      <c r="B263" s="254">
        <v>9788414040805</v>
      </c>
      <c r="C263" s="255" t="s">
        <v>1321</v>
      </c>
      <c r="D263" s="256" t="s">
        <v>1322</v>
      </c>
      <c r="E263" s="257"/>
      <c r="F263" s="258">
        <v>7500</v>
      </c>
      <c r="G263" s="259">
        <f t="shared" si="9"/>
        <v>0</v>
      </c>
      <c r="H263" s="297">
        <f t="shared" si="7"/>
        <v>3750</v>
      </c>
      <c r="I263" s="298">
        <f t="shared" si="8"/>
        <v>0</v>
      </c>
      <c r="J263" s="251"/>
      <c r="K263" s="180"/>
      <c r="L263" s="180"/>
      <c r="M263" s="180"/>
      <c r="N263" s="180"/>
      <c r="O263" s="180"/>
      <c r="P263" s="180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</row>
    <row r="264" spans="1:28" ht="15.75" customHeight="1">
      <c r="A264" s="247" t="s">
        <v>329</v>
      </c>
      <c r="B264" s="252">
        <v>9788426361561</v>
      </c>
      <c r="C264" s="18" t="s">
        <v>452</v>
      </c>
      <c r="D264" s="189" t="s">
        <v>453</v>
      </c>
      <c r="E264" s="210"/>
      <c r="F264" s="27">
        <v>4610</v>
      </c>
      <c r="G264" s="227">
        <f t="shared" si="9"/>
        <v>0</v>
      </c>
      <c r="H264" s="297">
        <f t="shared" si="7"/>
        <v>2305</v>
      </c>
      <c r="I264" s="298">
        <f t="shared" si="8"/>
        <v>0</v>
      </c>
      <c r="J264" s="251"/>
      <c r="K264" s="197"/>
      <c r="L264" s="197"/>
      <c r="M264" s="197"/>
      <c r="N264" s="197"/>
      <c r="O264" s="197"/>
      <c r="P264" s="197"/>
      <c r="Q264" s="127"/>
      <c r="R264" s="127"/>
      <c r="S264" s="127"/>
      <c r="T264" s="127"/>
      <c r="U264" s="127"/>
      <c r="V264" s="127"/>
      <c r="W264" s="127"/>
      <c r="X264" s="127"/>
      <c r="Y264" s="127"/>
      <c r="Z264" s="180"/>
      <c r="AA264" s="180"/>
      <c r="AB264" s="180"/>
    </row>
    <row r="265" spans="1:28" ht="15.75" customHeight="1">
      <c r="A265" s="247" t="s">
        <v>329</v>
      </c>
      <c r="B265" s="252">
        <v>9788426393647</v>
      </c>
      <c r="C265" s="18" t="s">
        <v>454</v>
      </c>
      <c r="D265" s="189" t="s">
        <v>455</v>
      </c>
      <c r="E265" s="210"/>
      <c r="F265" s="27">
        <v>5200</v>
      </c>
      <c r="G265" s="227">
        <f t="shared" si="9"/>
        <v>0</v>
      </c>
      <c r="H265" s="297">
        <f t="shared" ref="H265:H328" si="10">F265*0.5</f>
        <v>2600</v>
      </c>
      <c r="I265" s="298">
        <f t="shared" ref="I265:I328" si="11">E265*H265</f>
        <v>0</v>
      </c>
      <c r="J265" s="251"/>
      <c r="K265" s="197"/>
      <c r="L265" s="197"/>
      <c r="M265" s="197"/>
      <c r="N265" s="197"/>
      <c r="O265" s="197"/>
      <c r="P265" s="197"/>
      <c r="Q265" s="127"/>
      <c r="R265" s="127"/>
      <c r="S265" s="127"/>
      <c r="T265" s="127"/>
      <c r="U265" s="127"/>
      <c r="V265" s="127"/>
      <c r="W265" s="127"/>
      <c r="X265" s="127"/>
      <c r="Y265" s="127"/>
      <c r="Z265" s="180"/>
      <c r="AA265" s="180"/>
      <c r="AB265" s="180"/>
    </row>
    <row r="266" spans="1:28" ht="15.75" customHeight="1">
      <c r="A266" s="247" t="s">
        <v>329</v>
      </c>
      <c r="B266" s="252">
        <v>9788414020517</v>
      </c>
      <c r="C266" s="18" t="s">
        <v>456</v>
      </c>
      <c r="D266" s="196">
        <v>164101</v>
      </c>
      <c r="E266" s="210"/>
      <c r="F266" s="27">
        <v>3200</v>
      </c>
      <c r="G266" s="227">
        <f t="shared" si="9"/>
        <v>0</v>
      </c>
      <c r="H266" s="297">
        <f t="shared" si="10"/>
        <v>1600</v>
      </c>
      <c r="I266" s="298">
        <f t="shared" si="11"/>
        <v>0</v>
      </c>
      <c r="J266" s="251"/>
      <c r="K266" s="197"/>
      <c r="L266" s="197"/>
      <c r="M266" s="197"/>
      <c r="N266" s="197"/>
      <c r="O266" s="197"/>
      <c r="P266" s="197"/>
      <c r="Q266" s="127"/>
      <c r="R266" s="127"/>
      <c r="S266" s="127"/>
      <c r="T266" s="127"/>
      <c r="U266" s="127"/>
      <c r="V266" s="127"/>
      <c r="W266" s="127"/>
      <c r="X266" s="127"/>
      <c r="Y266" s="127"/>
      <c r="Z266" s="180"/>
      <c r="AA266" s="180"/>
      <c r="AB266" s="180"/>
    </row>
    <row r="267" spans="1:28" ht="15.75" customHeight="1">
      <c r="A267" s="247" t="s">
        <v>329</v>
      </c>
      <c r="B267" s="252">
        <v>9788414020524</v>
      </c>
      <c r="C267" s="18" t="s">
        <v>457</v>
      </c>
      <c r="D267" s="196">
        <v>164102</v>
      </c>
      <c r="E267" s="210"/>
      <c r="F267" s="27">
        <v>3200</v>
      </c>
      <c r="G267" s="227">
        <f t="shared" si="9"/>
        <v>0</v>
      </c>
      <c r="H267" s="297">
        <f t="shared" si="10"/>
        <v>1600</v>
      </c>
      <c r="I267" s="298">
        <f t="shared" si="11"/>
        <v>0</v>
      </c>
      <c r="J267" s="251"/>
      <c r="K267" s="197"/>
      <c r="L267" s="197"/>
      <c r="M267" s="197"/>
      <c r="N267" s="197"/>
      <c r="O267" s="197"/>
      <c r="P267" s="197"/>
      <c r="Q267" s="127"/>
      <c r="R267" s="127"/>
      <c r="S267" s="127"/>
      <c r="T267" s="127"/>
      <c r="U267" s="127"/>
      <c r="V267" s="127"/>
      <c r="W267" s="127"/>
      <c r="X267" s="127"/>
      <c r="Y267" s="127"/>
      <c r="Z267" s="180"/>
      <c r="AA267" s="180"/>
      <c r="AB267" s="180"/>
    </row>
    <row r="268" spans="1:28" ht="15.75" customHeight="1">
      <c r="A268" s="247" t="s">
        <v>1313</v>
      </c>
      <c r="B268" s="252">
        <v>9788414024454</v>
      </c>
      <c r="C268" s="21" t="s">
        <v>458</v>
      </c>
      <c r="D268" s="189" t="s">
        <v>459</v>
      </c>
      <c r="E268" s="216"/>
      <c r="F268" s="27">
        <v>4900</v>
      </c>
      <c r="G268" s="227">
        <f t="shared" ref="G268:G269" si="12">E268*F268</f>
        <v>0</v>
      </c>
      <c r="H268" s="297">
        <f t="shared" si="10"/>
        <v>2450</v>
      </c>
      <c r="I268" s="298">
        <f t="shared" si="11"/>
        <v>0</v>
      </c>
      <c r="J268" s="251"/>
      <c r="K268" s="197"/>
      <c r="L268" s="197"/>
      <c r="M268" s="197"/>
      <c r="N268" s="197"/>
      <c r="O268" s="197"/>
      <c r="P268" s="197"/>
      <c r="Q268" s="127"/>
      <c r="R268" s="127"/>
      <c r="S268" s="127"/>
      <c r="T268" s="127"/>
      <c r="U268" s="127"/>
      <c r="V268" s="127"/>
      <c r="W268" s="127"/>
      <c r="X268" s="127"/>
      <c r="Y268" s="127"/>
      <c r="Z268" s="180"/>
      <c r="AA268" s="180"/>
      <c r="AB268" s="180"/>
    </row>
    <row r="269" spans="1:28" ht="15.75" customHeight="1">
      <c r="A269" s="247" t="s">
        <v>1313</v>
      </c>
      <c r="B269" s="252">
        <v>9788414024447</v>
      </c>
      <c r="C269" s="21" t="s">
        <v>460</v>
      </c>
      <c r="D269" s="189" t="s">
        <v>461</v>
      </c>
      <c r="E269" s="216"/>
      <c r="F269" s="27">
        <v>4900</v>
      </c>
      <c r="G269" s="227">
        <f t="shared" si="12"/>
        <v>0</v>
      </c>
      <c r="H269" s="297">
        <f t="shared" si="10"/>
        <v>2450</v>
      </c>
      <c r="I269" s="298">
        <f t="shared" si="11"/>
        <v>0</v>
      </c>
      <c r="J269" s="251"/>
      <c r="K269" s="197"/>
      <c r="L269" s="197"/>
      <c r="M269" s="197"/>
      <c r="N269" s="197"/>
      <c r="O269" s="197"/>
      <c r="P269" s="197"/>
      <c r="Q269" s="127"/>
      <c r="R269" s="127"/>
      <c r="S269" s="127"/>
      <c r="T269" s="127"/>
      <c r="U269" s="127"/>
      <c r="V269" s="127"/>
      <c r="W269" s="127"/>
      <c r="X269" s="127"/>
      <c r="Y269" s="127"/>
      <c r="Z269" s="180"/>
      <c r="AA269" s="180"/>
      <c r="AB269" s="180"/>
    </row>
    <row r="270" spans="1:28" ht="15.75" customHeight="1">
      <c r="A270" s="247" t="s">
        <v>329</v>
      </c>
      <c r="B270" s="252">
        <v>9788426376961</v>
      </c>
      <c r="C270" s="18" t="s">
        <v>462</v>
      </c>
      <c r="D270" s="189" t="s">
        <v>463</v>
      </c>
      <c r="E270" s="210"/>
      <c r="F270" s="27">
        <v>3200</v>
      </c>
      <c r="G270" s="227">
        <f t="shared" ref="G270:G339" si="13">E270*F270</f>
        <v>0</v>
      </c>
      <c r="H270" s="297">
        <f t="shared" si="10"/>
        <v>1600</v>
      </c>
      <c r="I270" s="298">
        <f t="shared" si="11"/>
        <v>0</v>
      </c>
      <c r="J270" s="251"/>
      <c r="K270" s="197"/>
      <c r="L270" s="197"/>
      <c r="M270" s="197"/>
      <c r="N270" s="197"/>
      <c r="O270" s="197"/>
      <c r="P270" s="197"/>
      <c r="Q270" s="127"/>
      <c r="R270" s="127"/>
      <c r="S270" s="127"/>
      <c r="T270" s="127"/>
      <c r="U270" s="127"/>
      <c r="V270" s="127"/>
      <c r="W270" s="127"/>
      <c r="X270" s="127"/>
      <c r="Y270" s="127"/>
      <c r="Z270" s="180"/>
      <c r="AA270" s="180"/>
      <c r="AB270" s="180"/>
    </row>
    <row r="271" spans="1:28" ht="15.75" customHeight="1">
      <c r="A271" s="247" t="s">
        <v>329</v>
      </c>
      <c r="B271" s="252">
        <v>9788414002186</v>
      </c>
      <c r="C271" s="18" t="s">
        <v>464</v>
      </c>
      <c r="D271" s="196">
        <v>110407</v>
      </c>
      <c r="E271" s="210"/>
      <c r="F271" s="27">
        <v>3200</v>
      </c>
      <c r="G271" s="227">
        <f t="shared" si="13"/>
        <v>0</v>
      </c>
      <c r="H271" s="297">
        <f t="shared" si="10"/>
        <v>1600</v>
      </c>
      <c r="I271" s="298">
        <f t="shared" si="11"/>
        <v>0</v>
      </c>
      <c r="J271" s="251"/>
      <c r="K271" s="197"/>
      <c r="L271" s="197"/>
      <c r="M271" s="197"/>
      <c r="N271" s="197"/>
      <c r="O271" s="197"/>
      <c r="P271" s="197"/>
      <c r="Q271" s="127"/>
      <c r="R271" s="127"/>
      <c r="S271" s="127"/>
      <c r="T271" s="127"/>
      <c r="U271" s="127"/>
      <c r="V271" s="127"/>
      <c r="W271" s="127"/>
      <c r="X271" s="127"/>
      <c r="Y271" s="127"/>
      <c r="Z271" s="180"/>
      <c r="AA271" s="180"/>
      <c r="AB271" s="180"/>
    </row>
    <row r="272" spans="1:28" ht="15.75" customHeight="1">
      <c r="A272" s="247" t="s">
        <v>364</v>
      </c>
      <c r="B272" s="254">
        <v>9788414036792</v>
      </c>
      <c r="C272" s="255" t="s">
        <v>1323</v>
      </c>
      <c r="D272" s="260">
        <v>182786</v>
      </c>
      <c r="E272" s="257"/>
      <c r="F272" s="258">
        <v>5900</v>
      </c>
      <c r="G272" s="259">
        <f t="shared" si="13"/>
        <v>0</v>
      </c>
      <c r="H272" s="297">
        <f t="shared" si="10"/>
        <v>2950</v>
      </c>
      <c r="I272" s="298">
        <f t="shared" si="11"/>
        <v>0</v>
      </c>
      <c r="J272" s="251"/>
      <c r="K272" s="197"/>
      <c r="L272" s="197"/>
      <c r="M272" s="197"/>
      <c r="N272" s="197"/>
      <c r="O272" s="197"/>
      <c r="P272" s="197"/>
      <c r="Q272" s="127"/>
      <c r="R272" s="127"/>
      <c r="S272" s="127"/>
      <c r="T272" s="127"/>
      <c r="U272" s="127"/>
      <c r="V272" s="127"/>
      <c r="W272" s="127"/>
      <c r="X272" s="127"/>
      <c r="Y272" s="127"/>
      <c r="Z272" s="180"/>
      <c r="AA272" s="180"/>
      <c r="AB272" s="180"/>
    </row>
    <row r="273" spans="1:28" ht="15.75" customHeight="1">
      <c r="A273" s="247" t="s">
        <v>329</v>
      </c>
      <c r="B273" s="252">
        <v>9789876420396</v>
      </c>
      <c r="C273" s="18" t="s">
        <v>465</v>
      </c>
      <c r="D273" s="189" t="s">
        <v>466</v>
      </c>
      <c r="E273" s="210"/>
      <c r="F273" s="27">
        <v>3200</v>
      </c>
      <c r="G273" s="227">
        <f t="shared" si="13"/>
        <v>0</v>
      </c>
      <c r="H273" s="297">
        <f t="shared" si="10"/>
        <v>1600</v>
      </c>
      <c r="I273" s="298">
        <f t="shared" si="11"/>
        <v>0</v>
      </c>
      <c r="J273" s="251"/>
      <c r="K273" s="197"/>
      <c r="L273" s="197"/>
      <c r="M273" s="197"/>
      <c r="N273" s="197"/>
      <c r="O273" s="197"/>
      <c r="P273" s="197"/>
      <c r="Q273" s="127"/>
      <c r="R273" s="127"/>
      <c r="S273" s="127"/>
      <c r="T273" s="127"/>
      <c r="U273" s="127"/>
      <c r="V273" s="127"/>
      <c r="W273" s="127"/>
      <c r="X273" s="127"/>
      <c r="Y273" s="127"/>
      <c r="Z273" s="180"/>
      <c r="AA273" s="180"/>
      <c r="AB273" s="180"/>
    </row>
    <row r="274" spans="1:28" ht="15.75" customHeight="1">
      <c r="A274" s="247" t="s">
        <v>329</v>
      </c>
      <c r="B274" s="252">
        <v>9788414017128</v>
      </c>
      <c r="C274" s="18" t="s">
        <v>467</v>
      </c>
      <c r="D274" s="196">
        <v>158774</v>
      </c>
      <c r="E274" s="210"/>
      <c r="F274" s="27">
        <v>3500</v>
      </c>
      <c r="G274" s="227">
        <f t="shared" si="13"/>
        <v>0</v>
      </c>
      <c r="H274" s="297">
        <f t="shared" si="10"/>
        <v>1750</v>
      </c>
      <c r="I274" s="298">
        <f t="shared" si="11"/>
        <v>0</v>
      </c>
      <c r="J274" s="251"/>
      <c r="K274" s="197"/>
      <c r="L274" s="197"/>
      <c r="M274" s="197"/>
      <c r="N274" s="197"/>
      <c r="O274" s="197"/>
      <c r="P274" s="197"/>
      <c r="Q274" s="127"/>
      <c r="R274" s="127"/>
      <c r="S274" s="127"/>
      <c r="T274" s="127"/>
      <c r="U274" s="127"/>
      <c r="V274" s="127"/>
      <c r="W274" s="127"/>
      <c r="X274" s="127"/>
      <c r="Y274" s="127"/>
      <c r="Z274" s="180"/>
      <c r="AA274" s="180"/>
      <c r="AB274" s="180"/>
    </row>
    <row r="275" spans="1:28" ht="15.75" customHeight="1">
      <c r="A275" s="247" t="s">
        <v>329</v>
      </c>
      <c r="B275" s="252">
        <v>9788426376145</v>
      </c>
      <c r="C275" s="18" t="s">
        <v>468</v>
      </c>
      <c r="D275" s="189" t="s">
        <v>469</v>
      </c>
      <c r="E275" s="210"/>
      <c r="F275" s="27">
        <v>4800</v>
      </c>
      <c r="G275" s="227">
        <f t="shared" si="13"/>
        <v>0</v>
      </c>
      <c r="H275" s="297">
        <f t="shared" si="10"/>
        <v>2400</v>
      </c>
      <c r="I275" s="298">
        <f t="shared" si="11"/>
        <v>0</v>
      </c>
      <c r="J275" s="251"/>
      <c r="K275" s="197"/>
      <c r="L275" s="197"/>
      <c r="M275" s="197"/>
      <c r="N275" s="197"/>
      <c r="O275" s="197"/>
      <c r="P275" s="197"/>
      <c r="Q275" s="127"/>
      <c r="R275" s="127"/>
      <c r="S275" s="127"/>
      <c r="T275" s="127"/>
      <c r="U275" s="127"/>
      <c r="V275" s="127"/>
      <c r="W275" s="127"/>
      <c r="X275" s="127"/>
      <c r="Y275" s="127"/>
      <c r="Z275" s="180"/>
      <c r="AA275" s="180"/>
      <c r="AB275" s="180"/>
    </row>
    <row r="276" spans="1:28" ht="15.75" customHeight="1">
      <c r="A276" s="247" t="s">
        <v>470</v>
      </c>
      <c r="B276" s="264" t="s">
        <v>471</v>
      </c>
      <c r="C276" s="31" t="s">
        <v>472</v>
      </c>
      <c r="D276" s="189" t="s">
        <v>473</v>
      </c>
      <c r="E276" s="210"/>
      <c r="F276" s="27">
        <v>4200</v>
      </c>
      <c r="G276" s="227">
        <f t="shared" si="13"/>
        <v>0</v>
      </c>
      <c r="H276" s="297">
        <f t="shared" si="10"/>
        <v>2100</v>
      </c>
      <c r="I276" s="298">
        <f t="shared" si="11"/>
        <v>0</v>
      </c>
      <c r="J276" s="251"/>
      <c r="K276" s="197"/>
      <c r="L276" s="197"/>
      <c r="M276" s="197"/>
      <c r="N276" s="197"/>
      <c r="O276" s="197"/>
      <c r="P276" s="197"/>
      <c r="Q276" s="180"/>
      <c r="R276" s="180"/>
      <c r="S276" s="180"/>
      <c r="T276" s="180"/>
      <c r="U276" s="180"/>
      <c r="V276" s="180"/>
      <c r="W276" s="180"/>
      <c r="X276" s="180"/>
      <c r="Y276" s="180"/>
      <c r="Z276" s="127"/>
      <c r="AA276" s="127"/>
      <c r="AB276" s="127"/>
    </row>
    <row r="277" spans="1:28" ht="15.75" customHeight="1">
      <c r="A277" s="247" t="s">
        <v>470</v>
      </c>
      <c r="B277" s="261">
        <v>9788426390516</v>
      </c>
      <c r="C277" s="28" t="s">
        <v>474</v>
      </c>
      <c r="D277" s="189" t="s">
        <v>475</v>
      </c>
      <c r="E277" s="210"/>
      <c r="F277" s="27">
        <v>11500</v>
      </c>
      <c r="G277" s="227">
        <f t="shared" si="13"/>
        <v>0</v>
      </c>
      <c r="H277" s="297">
        <f t="shared" si="10"/>
        <v>5750</v>
      </c>
      <c r="I277" s="298">
        <f t="shared" si="11"/>
        <v>0</v>
      </c>
      <c r="J277" s="251"/>
      <c r="K277" s="127"/>
      <c r="L277" s="127"/>
      <c r="M277" s="127"/>
      <c r="N277" s="127"/>
      <c r="O277" s="127"/>
      <c r="P277" s="127"/>
      <c r="Q277" s="197"/>
      <c r="R277" s="197"/>
      <c r="S277" s="197"/>
      <c r="T277" s="197"/>
      <c r="U277" s="197"/>
      <c r="V277" s="197"/>
      <c r="W277" s="197"/>
      <c r="X277" s="197"/>
      <c r="Y277" s="197"/>
      <c r="Z277" s="268"/>
      <c r="AA277" s="268"/>
      <c r="AB277" s="268"/>
    </row>
    <row r="278" spans="1:28" ht="15.75" customHeight="1">
      <c r="A278" s="247" t="s">
        <v>470</v>
      </c>
      <c r="B278" s="264" t="s">
        <v>476</v>
      </c>
      <c r="C278" s="31" t="s">
        <v>477</v>
      </c>
      <c r="D278" s="189" t="s">
        <v>478</v>
      </c>
      <c r="E278" s="210"/>
      <c r="F278" s="27">
        <v>4500</v>
      </c>
      <c r="G278" s="227">
        <f t="shared" si="13"/>
        <v>0</v>
      </c>
      <c r="H278" s="297">
        <f t="shared" si="10"/>
        <v>2250</v>
      </c>
      <c r="I278" s="298">
        <f t="shared" si="11"/>
        <v>0</v>
      </c>
      <c r="J278" s="251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97"/>
      <c r="AA278" s="197"/>
      <c r="AB278" s="197"/>
    </row>
    <row r="279" spans="1:28" ht="15.75" customHeight="1">
      <c r="A279" s="247" t="s">
        <v>470</v>
      </c>
      <c r="B279" s="252">
        <v>9788426368614</v>
      </c>
      <c r="C279" s="18" t="s">
        <v>479</v>
      </c>
      <c r="D279" s="189" t="s">
        <v>480</v>
      </c>
      <c r="E279" s="210"/>
      <c r="F279" s="27">
        <v>3800</v>
      </c>
      <c r="G279" s="227">
        <f t="shared" si="13"/>
        <v>0</v>
      </c>
      <c r="H279" s="297">
        <f t="shared" si="10"/>
        <v>1900</v>
      </c>
      <c r="I279" s="298">
        <f t="shared" si="11"/>
        <v>0</v>
      </c>
      <c r="J279" s="251"/>
      <c r="K279" s="180"/>
      <c r="L279" s="180"/>
      <c r="M279" s="180"/>
      <c r="N279" s="180"/>
      <c r="O279" s="180"/>
      <c r="P279" s="180"/>
      <c r="Q279" s="197"/>
      <c r="R279" s="197"/>
      <c r="S279" s="197"/>
      <c r="T279" s="197"/>
      <c r="U279" s="197"/>
      <c r="V279" s="197"/>
      <c r="W279" s="197"/>
      <c r="X279" s="197"/>
      <c r="Y279" s="197"/>
      <c r="Z279" s="127"/>
      <c r="AA279" s="127"/>
      <c r="AB279" s="127"/>
    </row>
    <row r="280" spans="1:28" ht="15.75" customHeight="1">
      <c r="A280" s="247" t="s">
        <v>470</v>
      </c>
      <c r="B280" s="252">
        <v>9788426380678</v>
      </c>
      <c r="C280" s="18" t="s">
        <v>481</v>
      </c>
      <c r="D280" s="189" t="s">
        <v>482</v>
      </c>
      <c r="E280" s="210"/>
      <c r="F280" s="27">
        <v>3200</v>
      </c>
      <c r="G280" s="227">
        <f t="shared" si="13"/>
        <v>0</v>
      </c>
      <c r="H280" s="297">
        <f t="shared" si="10"/>
        <v>1600</v>
      </c>
      <c r="I280" s="298">
        <f t="shared" si="11"/>
        <v>0</v>
      </c>
      <c r="J280" s="251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</row>
    <row r="281" spans="1:28" ht="15.75" customHeight="1">
      <c r="A281" s="247" t="s">
        <v>470</v>
      </c>
      <c r="B281" s="252">
        <v>9788426364562</v>
      </c>
      <c r="C281" s="18" t="s">
        <v>483</v>
      </c>
      <c r="D281" s="189" t="s">
        <v>484</v>
      </c>
      <c r="E281" s="210"/>
      <c r="F281" s="27">
        <v>3800</v>
      </c>
      <c r="G281" s="227">
        <f t="shared" si="13"/>
        <v>0</v>
      </c>
      <c r="H281" s="297">
        <f t="shared" si="10"/>
        <v>1900</v>
      </c>
      <c r="I281" s="298">
        <f t="shared" si="11"/>
        <v>0</v>
      </c>
      <c r="J281" s="251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  <c r="AB281" s="127"/>
    </row>
    <row r="282" spans="1:28" ht="15.75" customHeight="1">
      <c r="A282" s="247" t="s">
        <v>470</v>
      </c>
      <c r="B282" s="252">
        <v>9788426364579</v>
      </c>
      <c r="C282" s="18" t="s">
        <v>485</v>
      </c>
      <c r="D282" s="189" t="s">
        <v>486</v>
      </c>
      <c r="E282" s="210"/>
      <c r="F282" s="27">
        <v>3800</v>
      </c>
      <c r="G282" s="227">
        <f t="shared" si="13"/>
        <v>0</v>
      </c>
      <c r="H282" s="297">
        <f t="shared" si="10"/>
        <v>1900</v>
      </c>
      <c r="I282" s="298">
        <f t="shared" si="11"/>
        <v>0</v>
      </c>
      <c r="J282" s="251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  <c r="AB282" s="127"/>
    </row>
    <row r="283" spans="1:28" ht="15.75" customHeight="1">
      <c r="A283" s="247" t="s">
        <v>470</v>
      </c>
      <c r="B283" s="271">
        <v>9788414010594</v>
      </c>
      <c r="C283" s="18" t="s">
        <v>487</v>
      </c>
      <c r="D283" s="189" t="s">
        <v>488</v>
      </c>
      <c r="E283" s="210"/>
      <c r="F283" s="270">
        <v>4200</v>
      </c>
      <c r="G283" s="227">
        <f t="shared" si="13"/>
        <v>0</v>
      </c>
      <c r="H283" s="297">
        <f t="shared" si="10"/>
        <v>2100</v>
      </c>
      <c r="I283" s="298">
        <f t="shared" si="11"/>
        <v>0</v>
      </c>
      <c r="J283" s="251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  <c r="AB283" s="127"/>
    </row>
    <row r="284" spans="1:28" ht="15.75" customHeight="1">
      <c r="A284" s="247" t="s">
        <v>470</v>
      </c>
      <c r="B284" s="252">
        <v>9788426394620</v>
      </c>
      <c r="C284" s="18" t="s">
        <v>489</v>
      </c>
      <c r="D284" s="189" t="s">
        <v>490</v>
      </c>
      <c r="E284" s="210"/>
      <c r="F284" s="27">
        <v>8500</v>
      </c>
      <c r="G284" s="227">
        <f t="shared" si="13"/>
        <v>0</v>
      </c>
      <c r="H284" s="297">
        <f t="shared" si="10"/>
        <v>4250</v>
      </c>
      <c r="I284" s="298">
        <f t="shared" si="11"/>
        <v>0</v>
      </c>
      <c r="J284" s="251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  <c r="AB284" s="127"/>
    </row>
    <row r="285" spans="1:28" ht="15.75" customHeight="1">
      <c r="A285" s="247" t="s">
        <v>491</v>
      </c>
      <c r="B285" s="252">
        <v>9788414012178</v>
      </c>
      <c r="C285" s="18" t="s">
        <v>492</v>
      </c>
      <c r="D285" s="189" t="s">
        <v>493</v>
      </c>
      <c r="E285" s="210"/>
      <c r="F285" s="27">
        <v>5100</v>
      </c>
      <c r="G285" s="227">
        <f t="shared" si="13"/>
        <v>0</v>
      </c>
      <c r="H285" s="297">
        <f t="shared" si="10"/>
        <v>2550</v>
      </c>
      <c r="I285" s="298">
        <f t="shared" si="11"/>
        <v>0</v>
      </c>
      <c r="J285" s="251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  <c r="AB285" s="127"/>
    </row>
    <row r="286" spans="1:28" ht="15.75" customHeight="1">
      <c r="A286" s="247" t="s">
        <v>494</v>
      </c>
      <c r="B286" s="252">
        <v>9788426391193</v>
      </c>
      <c r="C286" s="18" t="s">
        <v>495</v>
      </c>
      <c r="D286" s="189" t="s">
        <v>496</v>
      </c>
      <c r="E286" s="210"/>
      <c r="F286" s="27">
        <v>5200</v>
      </c>
      <c r="G286" s="227">
        <f t="shared" si="13"/>
        <v>0</v>
      </c>
      <c r="H286" s="297">
        <f t="shared" si="10"/>
        <v>2600</v>
      </c>
      <c r="I286" s="298">
        <f t="shared" si="11"/>
        <v>0</v>
      </c>
      <c r="J286" s="251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  <c r="AB286" s="127"/>
    </row>
    <row r="287" spans="1:28" ht="15.75" customHeight="1">
      <c r="A287" s="247" t="s">
        <v>494</v>
      </c>
      <c r="B287" s="252">
        <v>9788414001752</v>
      </c>
      <c r="C287" s="18" t="s">
        <v>497</v>
      </c>
      <c r="D287" s="196">
        <v>110160</v>
      </c>
      <c r="E287" s="210"/>
      <c r="F287" s="27">
        <v>4800</v>
      </c>
      <c r="G287" s="227">
        <f t="shared" si="13"/>
        <v>0</v>
      </c>
      <c r="H287" s="297">
        <f t="shared" si="10"/>
        <v>2400</v>
      </c>
      <c r="I287" s="298">
        <f t="shared" si="11"/>
        <v>0</v>
      </c>
      <c r="J287" s="251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  <c r="AB287" s="127"/>
    </row>
    <row r="288" spans="1:28" ht="15.75" customHeight="1">
      <c r="A288" s="247" t="s">
        <v>494</v>
      </c>
      <c r="B288" s="252">
        <v>9788414009482</v>
      </c>
      <c r="C288" s="18" t="s">
        <v>498</v>
      </c>
      <c r="D288" s="189" t="s">
        <v>499</v>
      </c>
      <c r="E288" s="210"/>
      <c r="F288" s="27">
        <v>4800</v>
      </c>
      <c r="G288" s="227">
        <f t="shared" si="13"/>
        <v>0</v>
      </c>
      <c r="H288" s="297">
        <f t="shared" si="10"/>
        <v>2400</v>
      </c>
      <c r="I288" s="298">
        <f t="shared" si="11"/>
        <v>0</v>
      </c>
      <c r="J288" s="251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</row>
    <row r="289" spans="1:28" ht="15.75" customHeight="1">
      <c r="A289" s="247" t="s">
        <v>494</v>
      </c>
      <c r="B289" s="252">
        <v>9788414005101</v>
      </c>
      <c r="C289" s="18" t="s">
        <v>500</v>
      </c>
      <c r="D289" s="189" t="s">
        <v>501</v>
      </c>
      <c r="E289" s="210"/>
      <c r="F289" s="27">
        <v>4500</v>
      </c>
      <c r="G289" s="227">
        <f t="shared" si="13"/>
        <v>0</v>
      </c>
      <c r="H289" s="297">
        <f t="shared" si="10"/>
        <v>2250</v>
      </c>
      <c r="I289" s="298">
        <f t="shared" si="11"/>
        <v>0</v>
      </c>
      <c r="J289" s="251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  <c r="AB289" s="127"/>
    </row>
    <row r="290" spans="1:28" ht="15.75" customHeight="1">
      <c r="A290" s="247" t="s">
        <v>494</v>
      </c>
      <c r="B290" s="252">
        <v>9788414003176</v>
      </c>
      <c r="C290" s="18" t="s">
        <v>502</v>
      </c>
      <c r="D290" s="189" t="s">
        <v>503</v>
      </c>
      <c r="E290" s="210"/>
      <c r="F290" s="27">
        <v>4500</v>
      </c>
      <c r="G290" s="227">
        <f t="shared" si="13"/>
        <v>0</v>
      </c>
      <c r="H290" s="297">
        <f t="shared" si="10"/>
        <v>2250</v>
      </c>
      <c r="I290" s="298">
        <f t="shared" si="11"/>
        <v>0</v>
      </c>
      <c r="J290" s="251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  <c r="AB290" s="127"/>
    </row>
    <row r="291" spans="1:28" ht="15.75" customHeight="1">
      <c r="A291" s="247" t="s">
        <v>494</v>
      </c>
      <c r="B291" s="252">
        <v>9788414002087</v>
      </c>
      <c r="C291" s="18" t="s">
        <v>504</v>
      </c>
      <c r="D291" s="189" t="s">
        <v>505</v>
      </c>
      <c r="E291" s="210"/>
      <c r="F291" s="27">
        <v>4500</v>
      </c>
      <c r="G291" s="227">
        <f t="shared" si="13"/>
        <v>0</v>
      </c>
      <c r="H291" s="297">
        <f t="shared" si="10"/>
        <v>2250</v>
      </c>
      <c r="I291" s="298">
        <f t="shared" si="11"/>
        <v>0</v>
      </c>
      <c r="J291" s="251"/>
      <c r="K291" s="127"/>
      <c r="L291" s="127"/>
      <c r="M291" s="127"/>
      <c r="N291" s="127"/>
      <c r="O291" s="127"/>
      <c r="P291" s="12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7"/>
      <c r="AA291" s="197"/>
      <c r="AB291" s="197"/>
    </row>
    <row r="292" spans="1:28" ht="15.75" customHeight="1">
      <c r="A292" s="247" t="s">
        <v>506</v>
      </c>
      <c r="B292" s="262">
        <v>9788414005484</v>
      </c>
      <c r="C292" s="29" t="s">
        <v>507</v>
      </c>
      <c r="D292" s="263" t="s">
        <v>508</v>
      </c>
      <c r="E292" s="210"/>
      <c r="F292" s="27">
        <v>1800</v>
      </c>
      <c r="G292" s="227">
        <f t="shared" si="13"/>
        <v>0</v>
      </c>
      <c r="H292" s="297">
        <f t="shared" si="10"/>
        <v>900</v>
      </c>
      <c r="I292" s="298">
        <f t="shared" si="11"/>
        <v>0</v>
      </c>
      <c r="J292" s="251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  <c r="AB292" s="127"/>
    </row>
    <row r="293" spans="1:28" ht="15.75" customHeight="1">
      <c r="A293" s="247" t="s">
        <v>506</v>
      </c>
      <c r="B293" s="262">
        <v>9788414006221</v>
      </c>
      <c r="C293" s="29" t="s">
        <v>509</v>
      </c>
      <c r="D293" s="263" t="s">
        <v>510</v>
      </c>
      <c r="E293" s="210"/>
      <c r="F293" s="27">
        <v>1800</v>
      </c>
      <c r="G293" s="227">
        <f t="shared" si="13"/>
        <v>0</v>
      </c>
      <c r="H293" s="297">
        <f t="shared" si="10"/>
        <v>900</v>
      </c>
      <c r="I293" s="298">
        <f t="shared" si="11"/>
        <v>0</v>
      </c>
      <c r="J293" s="251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  <c r="AB293" s="127"/>
    </row>
    <row r="294" spans="1:28" ht="15.75" customHeight="1">
      <c r="A294" s="247" t="s">
        <v>506</v>
      </c>
      <c r="B294" s="262">
        <v>9788414005491</v>
      </c>
      <c r="C294" s="29" t="s">
        <v>511</v>
      </c>
      <c r="D294" s="263" t="s">
        <v>512</v>
      </c>
      <c r="E294" s="210"/>
      <c r="F294" s="27">
        <v>1800</v>
      </c>
      <c r="G294" s="227">
        <f t="shared" si="13"/>
        <v>0</v>
      </c>
      <c r="H294" s="297">
        <f t="shared" si="10"/>
        <v>900</v>
      </c>
      <c r="I294" s="298">
        <f t="shared" si="11"/>
        <v>0</v>
      </c>
      <c r="J294" s="251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</row>
    <row r="295" spans="1:28" ht="15.75" customHeight="1">
      <c r="A295" s="247" t="s">
        <v>506</v>
      </c>
      <c r="B295" s="262">
        <v>9788414006214</v>
      </c>
      <c r="C295" s="29" t="s">
        <v>513</v>
      </c>
      <c r="D295" s="263" t="s">
        <v>514</v>
      </c>
      <c r="E295" s="210"/>
      <c r="F295" s="27">
        <v>1800</v>
      </c>
      <c r="G295" s="227">
        <f t="shared" si="13"/>
        <v>0</v>
      </c>
      <c r="H295" s="297">
        <f t="shared" si="10"/>
        <v>900</v>
      </c>
      <c r="I295" s="298">
        <f t="shared" si="11"/>
        <v>0</v>
      </c>
      <c r="J295" s="251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</row>
    <row r="296" spans="1:28" ht="15.75" customHeight="1">
      <c r="A296" s="247" t="s">
        <v>506</v>
      </c>
      <c r="B296" s="262">
        <v>9788414005514</v>
      </c>
      <c r="C296" s="29" t="s">
        <v>515</v>
      </c>
      <c r="D296" s="263" t="s">
        <v>516</v>
      </c>
      <c r="E296" s="210"/>
      <c r="F296" s="27">
        <v>1800</v>
      </c>
      <c r="G296" s="227">
        <f t="shared" si="13"/>
        <v>0</v>
      </c>
      <c r="H296" s="297">
        <f t="shared" si="10"/>
        <v>900</v>
      </c>
      <c r="I296" s="298">
        <f t="shared" si="11"/>
        <v>0</v>
      </c>
      <c r="J296" s="251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</row>
    <row r="297" spans="1:28" ht="15.75" customHeight="1">
      <c r="A297" s="247" t="s">
        <v>506</v>
      </c>
      <c r="B297" s="262">
        <v>9788414005507</v>
      </c>
      <c r="C297" s="29" t="s">
        <v>517</v>
      </c>
      <c r="D297" s="263" t="s">
        <v>518</v>
      </c>
      <c r="E297" s="210"/>
      <c r="F297" s="27">
        <v>1800</v>
      </c>
      <c r="G297" s="227">
        <f t="shared" si="13"/>
        <v>0</v>
      </c>
      <c r="H297" s="297">
        <f t="shared" si="10"/>
        <v>900</v>
      </c>
      <c r="I297" s="298">
        <f t="shared" si="11"/>
        <v>0</v>
      </c>
      <c r="J297" s="251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</row>
    <row r="298" spans="1:28" ht="15.75" customHeight="1">
      <c r="A298" s="247" t="s">
        <v>519</v>
      </c>
      <c r="B298" s="252">
        <v>9788414012857</v>
      </c>
      <c r="C298" s="18" t="s">
        <v>520</v>
      </c>
      <c r="D298" s="189" t="s">
        <v>521</v>
      </c>
      <c r="E298" s="210"/>
      <c r="F298" s="27">
        <v>8500</v>
      </c>
      <c r="G298" s="227">
        <f t="shared" si="13"/>
        <v>0</v>
      </c>
      <c r="H298" s="297">
        <f t="shared" si="10"/>
        <v>4250</v>
      </c>
      <c r="I298" s="298">
        <f t="shared" si="11"/>
        <v>0</v>
      </c>
      <c r="J298" s="251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  <c r="AB298" s="127"/>
    </row>
    <row r="299" spans="1:28" ht="15.75" customHeight="1">
      <c r="A299" s="247" t="s">
        <v>522</v>
      </c>
      <c r="B299" s="252">
        <v>9788414030554</v>
      </c>
      <c r="C299" s="21" t="s">
        <v>523</v>
      </c>
      <c r="D299" s="196">
        <v>173314</v>
      </c>
      <c r="E299" s="210"/>
      <c r="F299" s="27">
        <v>9000</v>
      </c>
      <c r="G299" s="227">
        <f t="shared" si="13"/>
        <v>0</v>
      </c>
      <c r="H299" s="297">
        <f t="shared" si="10"/>
        <v>4500</v>
      </c>
      <c r="I299" s="298">
        <f t="shared" si="11"/>
        <v>0</v>
      </c>
      <c r="J299" s="251"/>
      <c r="K299" s="127"/>
      <c r="L299" s="127"/>
      <c r="M299" s="127"/>
      <c r="N299" s="127"/>
      <c r="O299" s="127"/>
      <c r="P299" s="127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  <c r="AA299" s="180"/>
      <c r="AB299" s="180"/>
    </row>
    <row r="300" spans="1:28" ht="15.75" customHeight="1">
      <c r="A300" s="247" t="s">
        <v>524</v>
      </c>
      <c r="B300" s="323">
        <v>9788426380517</v>
      </c>
      <c r="C300" s="18" t="s">
        <v>525</v>
      </c>
      <c r="D300" s="189" t="s">
        <v>526</v>
      </c>
      <c r="E300" s="210"/>
      <c r="F300" s="27">
        <v>3200</v>
      </c>
      <c r="G300" s="227">
        <f t="shared" si="13"/>
        <v>0</v>
      </c>
      <c r="H300" s="297">
        <f t="shared" si="10"/>
        <v>1600</v>
      </c>
      <c r="I300" s="298">
        <f t="shared" si="11"/>
        <v>0</v>
      </c>
      <c r="J300" s="251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</row>
    <row r="301" spans="1:28" ht="15.75" customHeight="1">
      <c r="A301" s="247" t="s">
        <v>524</v>
      </c>
      <c r="B301" s="252">
        <v>9788426367242</v>
      </c>
      <c r="C301" s="18" t="s">
        <v>527</v>
      </c>
      <c r="D301" s="189" t="s">
        <v>528</v>
      </c>
      <c r="E301" s="210"/>
      <c r="F301" s="27">
        <v>3200</v>
      </c>
      <c r="G301" s="227">
        <f t="shared" si="13"/>
        <v>0</v>
      </c>
      <c r="H301" s="297">
        <f t="shared" si="10"/>
        <v>1600</v>
      </c>
      <c r="I301" s="298">
        <f t="shared" si="11"/>
        <v>0</v>
      </c>
      <c r="J301" s="251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  <c r="AB301" s="127"/>
    </row>
    <row r="302" spans="1:28" ht="15.75" customHeight="1">
      <c r="A302" s="247" t="s">
        <v>524</v>
      </c>
      <c r="B302" s="252">
        <v>9788426377159</v>
      </c>
      <c r="C302" s="18" t="s">
        <v>529</v>
      </c>
      <c r="D302" s="189" t="s">
        <v>530</v>
      </c>
      <c r="E302" s="210"/>
      <c r="F302" s="27">
        <v>3200</v>
      </c>
      <c r="G302" s="227">
        <f t="shared" si="13"/>
        <v>0</v>
      </c>
      <c r="H302" s="297">
        <f t="shared" si="10"/>
        <v>1600</v>
      </c>
      <c r="I302" s="298">
        <f t="shared" si="11"/>
        <v>0</v>
      </c>
      <c r="J302" s="251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  <c r="AB302" s="127"/>
    </row>
    <row r="303" spans="1:28" ht="15.75" customHeight="1">
      <c r="A303" s="247" t="s">
        <v>524</v>
      </c>
      <c r="B303" s="252">
        <v>9788426368577</v>
      </c>
      <c r="C303" s="18" t="s">
        <v>531</v>
      </c>
      <c r="D303" s="189" t="s">
        <v>532</v>
      </c>
      <c r="E303" s="210"/>
      <c r="F303" s="27">
        <v>3200</v>
      </c>
      <c r="G303" s="227">
        <f t="shared" si="13"/>
        <v>0</v>
      </c>
      <c r="H303" s="297">
        <f t="shared" si="10"/>
        <v>1600</v>
      </c>
      <c r="I303" s="298">
        <f t="shared" si="11"/>
        <v>0</v>
      </c>
      <c r="J303" s="251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</row>
    <row r="304" spans="1:28" ht="15.75" customHeight="1">
      <c r="A304" s="247" t="s">
        <v>524</v>
      </c>
      <c r="B304" s="261">
        <v>9788426385338</v>
      </c>
      <c r="C304" s="28" t="s">
        <v>533</v>
      </c>
      <c r="D304" s="189" t="s">
        <v>534</v>
      </c>
      <c r="E304" s="210"/>
      <c r="F304" s="27">
        <v>3200</v>
      </c>
      <c r="G304" s="227">
        <f t="shared" si="13"/>
        <v>0</v>
      </c>
      <c r="H304" s="297">
        <f t="shared" si="10"/>
        <v>1600</v>
      </c>
      <c r="I304" s="298">
        <f t="shared" si="11"/>
        <v>0</v>
      </c>
      <c r="J304" s="251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  <c r="AB304" s="127"/>
    </row>
    <row r="305" spans="1:28" ht="15.75" customHeight="1">
      <c r="A305" s="247" t="s">
        <v>524</v>
      </c>
      <c r="B305" s="261">
        <v>9788426381798</v>
      </c>
      <c r="C305" s="25" t="s">
        <v>535</v>
      </c>
      <c r="D305" s="189" t="s">
        <v>536</v>
      </c>
      <c r="E305" s="210"/>
      <c r="F305" s="27">
        <v>3200</v>
      </c>
      <c r="G305" s="227">
        <f t="shared" si="13"/>
        <v>0</v>
      </c>
      <c r="H305" s="297">
        <f t="shared" si="10"/>
        <v>1600</v>
      </c>
      <c r="I305" s="298">
        <f t="shared" si="11"/>
        <v>0</v>
      </c>
      <c r="J305" s="251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</row>
    <row r="306" spans="1:28" ht="15.75" customHeight="1">
      <c r="A306" s="247" t="s">
        <v>524</v>
      </c>
      <c r="B306" s="252">
        <v>9788426372246</v>
      </c>
      <c r="C306" s="18" t="s">
        <v>537</v>
      </c>
      <c r="D306" s="189" t="s">
        <v>538</v>
      </c>
      <c r="E306" s="210"/>
      <c r="F306" s="27">
        <v>3200</v>
      </c>
      <c r="G306" s="227">
        <f t="shared" si="13"/>
        <v>0</v>
      </c>
      <c r="H306" s="297">
        <f t="shared" si="10"/>
        <v>1600</v>
      </c>
      <c r="I306" s="298">
        <f t="shared" si="11"/>
        <v>0</v>
      </c>
      <c r="J306" s="251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  <c r="AB306" s="127"/>
    </row>
    <row r="307" spans="1:28" ht="15.75" customHeight="1">
      <c r="A307" s="247" t="s">
        <v>524</v>
      </c>
      <c r="B307" s="252">
        <v>9788426376732</v>
      </c>
      <c r="C307" s="18" t="s">
        <v>539</v>
      </c>
      <c r="D307" s="189" t="s">
        <v>540</v>
      </c>
      <c r="E307" s="210"/>
      <c r="F307" s="27">
        <v>3200</v>
      </c>
      <c r="G307" s="227">
        <f t="shared" si="13"/>
        <v>0</v>
      </c>
      <c r="H307" s="297">
        <f t="shared" si="10"/>
        <v>1600</v>
      </c>
      <c r="I307" s="298">
        <f t="shared" si="11"/>
        <v>0</v>
      </c>
      <c r="J307" s="251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  <c r="AB307" s="127"/>
    </row>
    <row r="308" spans="1:28" ht="15.75" customHeight="1">
      <c r="A308" s="247" t="s">
        <v>524</v>
      </c>
      <c r="B308" s="252">
        <v>9788426373847</v>
      </c>
      <c r="C308" s="18" t="s">
        <v>541</v>
      </c>
      <c r="D308" s="189" t="s">
        <v>542</v>
      </c>
      <c r="E308" s="210"/>
      <c r="F308" s="27">
        <v>3200</v>
      </c>
      <c r="G308" s="227">
        <f t="shared" si="13"/>
        <v>0</v>
      </c>
      <c r="H308" s="297">
        <f t="shared" si="10"/>
        <v>1600</v>
      </c>
      <c r="I308" s="298">
        <f t="shared" si="11"/>
        <v>0</v>
      </c>
      <c r="J308" s="251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</row>
    <row r="309" spans="1:28" ht="15.75" customHeight="1">
      <c r="A309" s="247" t="s">
        <v>543</v>
      </c>
      <c r="B309" s="261">
        <v>9788426367013</v>
      </c>
      <c r="C309" s="25" t="s">
        <v>544</v>
      </c>
      <c r="D309" s="189" t="s">
        <v>545</v>
      </c>
      <c r="E309" s="210"/>
      <c r="F309" s="90">
        <v>5100</v>
      </c>
      <c r="G309" s="227">
        <f t="shared" si="13"/>
        <v>0</v>
      </c>
      <c r="H309" s="297">
        <f t="shared" si="10"/>
        <v>2550</v>
      </c>
      <c r="I309" s="298">
        <f t="shared" si="11"/>
        <v>0</v>
      </c>
      <c r="J309" s="251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  <c r="AB309" s="127"/>
    </row>
    <row r="310" spans="1:28" ht="15.75" customHeight="1">
      <c r="A310" s="247" t="s">
        <v>543</v>
      </c>
      <c r="B310" s="252">
        <v>9788426376749</v>
      </c>
      <c r="C310" s="18" t="s">
        <v>546</v>
      </c>
      <c r="D310" s="189" t="s">
        <v>547</v>
      </c>
      <c r="E310" s="210"/>
      <c r="F310" s="90">
        <v>3200</v>
      </c>
      <c r="G310" s="227">
        <f t="shared" si="13"/>
        <v>0</v>
      </c>
      <c r="H310" s="297">
        <f t="shared" si="10"/>
        <v>1600</v>
      </c>
      <c r="I310" s="298">
        <f t="shared" si="11"/>
        <v>0</v>
      </c>
      <c r="J310" s="251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  <c r="AB310" s="127"/>
    </row>
    <row r="311" spans="1:28" ht="15.75" customHeight="1">
      <c r="A311" s="247" t="s">
        <v>543</v>
      </c>
      <c r="B311" s="261">
        <v>9788426384287</v>
      </c>
      <c r="C311" s="25" t="s">
        <v>548</v>
      </c>
      <c r="D311" s="189" t="s">
        <v>549</v>
      </c>
      <c r="E311" s="210"/>
      <c r="F311" s="90">
        <v>3200</v>
      </c>
      <c r="G311" s="227">
        <f t="shared" si="13"/>
        <v>0</v>
      </c>
      <c r="H311" s="297">
        <f t="shared" si="10"/>
        <v>1600</v>
      </c>
      <c r="I311" s="298">
        <f t="shared" si="11"/>
        <v>0</v>
      </c>
      <c r="J311" s="251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127"/>
    </row>
    <row r="312" spans="1:28" ht="15.75" customHeight="1">
      <c r="A312" s="247" t="s">
        <v>550</v>
      </c>
      <c r="B312" s="261">
        <v>9788484837428</v>
      </c>
      <c r="C312" s="25" t="s">
        <v>551</v>
      </c>
      <c r="D312" s="189" t="s">
        <v>552</v>
      </c>
      <c r="E312" s="210"/>
      <c r="F312" s="27">
        <v>6500</v>
      </c>
      <c r="G312" s="227">
        <f t="shared" si="13"/>
        <v>0</v>
      </c>
      <c r="H312" s="297">
        <f t="shared" si="10"/>
        <v>3250</v>
      </c>
      <c r="I312" s="298">
        <f t="shared" si="11"/>
        <v>0</v>
      </c>
      <c r="J312" s="251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</row>
    <row r="313" spans="1:28" ht="15.75" customHeight="1">
      <c r="A313" s="247" t="s">
        <v>553</v>
      </c>
      <c r="B313" s="261">
        <v>9788484838999</v>
      </c>
      <c r="C313" s="25" t="s">
        <v>554</v>
      </c>
      <c r="D313" s="189" t="s">
        <v>555</v>
      </c>
      <c r="E313" s="210"/>
      <c r="F313" s="27">
        <v>2200</v>
      </c>
      <c r="G313" s="227">
        <f t="shared" si="13"/>
        <v>0</v>
      </c>
      <c r="H313" s="297">
        <f t="shared" si="10"/>
        <v>1100</v>
      </c>
      <c r="I313" s="298">
        <f t="shared" si="11"/>
        <v>0</v>
      </c>
      <c r="J313" s="251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</row>
    <row r="314" spans="1:28" ht="15.75" customHeight="1">
      <c r="A314" s="247" t="s">
        <v>553</v>
      </c>
      <c r="B314" s="261">
        <v>9788484838951</v>
      </c>
      <c r="C314" s="25" t="s">
        <v>556</v>
      </c>
      <c r="D314" s="189" t="s">
        <v>557</v>
      </c>
      <c r="E314" s="210"/>
      <c r="F314" s="27">
        <v>2200</v>
      </c>
      <c r="G314" s="227">
        <f t="shared" si="13"/>
        <v>0</v>
      </c>
      <c r="H314" s="297">
        <f t="shared" si="10"/>
        <v>1100</v>
      </c>
      <c r="I314" s="298">
        <f t="shared" si="11"/>
        <v>0</v>
      </c>
      <c r="J314" s="251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</row>
    <row r="315" spans="1:28" ht="15.75" customHeight="1">
      <c r="A315" s="247" t="s">
        <v>553</v>
      </c>
      <c r="B315" s="261">
        <v>9788484838944</v>
      </c>
      <c r="C315" s="25" t="s">
        <v>558</v>
      </c>
      <c r="D315" s="189" t="s">
        <v>559</v>
      </c>
      <c r="E315" s="210"/>
      <c r="F315" s="27">
        <v>2200</v>
      </c>
      <c r="G315" s="227">
        <f t="shared" si="13"/>
        <v>0</v>
      </c>
      <c r="H315" s="297">
        <f t="shared" si="10"/>
        <v>1100</v>
      </c>
      <c r="I315" s="298">
        <f t="shared" si="11"/>
        <v>0</v>
      </c>
      <c r="J315" s="251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</row>
    <row r="316" spans="1:28" ht="15.75" customHeight="1">
      <c r="A316" s="247" t="s">
        <v>553</v>
      </c>
      <c r="B316" s="261">
        <v>9788484838982</v>
      </c>
      <c r="C316" s="25" t="s">
        <v>560</v>
      </c>
      <c r="D316" s="189" t="s">
        <v>561</v>
      </c>
      <c r="E316" s="210"/>
      <c r="F316" s="27">
        <v>2200</v>
      </c>
      <c r="G316" s="227">
        <f t="shared" si="13"/>
        <v>0</v>
      </c>
      <c r="H316" s="297">
        <f t="shared" si="10"/>
        <v>1100</v>
      </c>
      <c r="I316" s="298">
        <f t="shared" si="11"/>
        <v>0</v>
      </c>
      <c r="J316" s="251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  <c r="AB316" s="127"/>
    </row>
    <row r="317" spans="1:28" ht="15.75" customHeight="1">
      <c r="A317" s="247" t="s">
        <v>562</v>
      </c>
      <c r="B317" s="261">
        <v>9788414023471</v>
      </c>
      <c r="C317" s="25" t="s">
        <v>563</v>
      </c>
      <c r="D317" s="189" t="s">
        <v>564</v>
      </c>
      <c r="E317" s="210"/>
      <c r="F317" s="27">
        <v>3500</v>
      </c>
      <c r="G317" s="227">
        <f t="shared" si="13"/>
        <v>0</v>
      </c>
      <c r="H317" s="297">
        <f t="shared" si="10"/>
        <v>1750</v>
      </c>
      <c r="I317" s="298">
        <f t="shared" si="11"/>
        <v>0</v>
      </c>
      <c r="J317" s="251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</row>
    <row r="318" spans="1:28" ht="15.75" customHeight="1">
      <c r="A318" s="247" t="s">
        <v>562</v>
      </c>
      <c r="B318" s="261">
        <v>9788414023464</v>
      </c>
      <c r="C318" s="25" t="s">
        <v>565</v>
      </c>
      <c r="D318" s="189" t="s">
        <v>566</v>
      </c>
      <c r="E318" s="210"/>
      <c r="F318" s="27">
        <v>3500</v>
      </c>
      <c r="G318" s="227">
        <f t="shared" si="13"/>
        <v>0</v>
      </c>
      <c r="H318" s="297">
        <f t="shared" si="10"/>
        <v>1750</v>
      </c>
      <c r="I318" s="298">
        <f t="shared" si="11"/>
        <v>0</v>
      </c>
      <c r="J318" s="251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  <c r="AB318" s="127"/>
    </row>
    <row r="319" spans="1:28" ht="15.75" customHeight="1">
      <c r="A319" s="247" t="s">
        <v>567</v>
      </c>
      <c r="B319" s="252">
        <v>9788414002032</v>
      </c>
      <c r="C319" s="18" t="s">
        <v>568</v>
      </c>
      <c r="D319" s="189" t="s">
        <v>569</v>
      </c>
      <c r="E319" s="210"/>
      <c r="F319" s="270">
        <v>4900</v>
      </c>
      <c r="G319" s="227">
        <f t="shared" si="13"/>
        <v>0</v>
      </c>
      <c r="H319" s="297">
        <f t="shared" si="10"/>
        <v>2450</v>
      </c>
      <c r="I319" s="298">
        <f t="shared" si="11"/>
        <v>0</v>
      </c>
      <c r="J319" s="251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  <c r="AB319" s="127"/>
    </row>
    <row r="320" spans="1:28" ht="15.75" customHeight="1">
      <c r="A320" s="247" t="s">
        <v>567</v>
      </c>
      <c r="B320" s="252">
        <v>9788414022399</v>
      </c>
      <c r="C320" s="18" t="s">
        <v>570</v>
      </c>
      <c r="D320" s="189" t="s">
        <v>571</v>
      </c>
      <c r="E320" s="210"/>
      <c r="F320" s="270">
        <v>4900</v>
      </c>
      <c r="G320" s="227">
        <f t="shared" si="13"/>
        <v>0</v>
      </c>
      <c r="H320" s="297">
        <f t="shared" si="10"/>
        <v>2450</v>
      </c>
      <c r="I320" s="298">
        <f t="shared" si="11"/>
        <v>0</v>
      </c>
      <c r="J320" s="251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  <c r="AB320" s="127"/>
    </row>
    <row r="321" spans="1:28" ht="15.75" customHeight="1">
      <c r="A321" s="247" t="s">
        <v>567</v>
      </c>
      <c r="B321" s="252">
        <v>9788414023433</v>
      </c>
      <c r="C321" s="18" t="s">
        <v>572</v>
      </c>
      <c r="D321" s="189" t="s">
        <v>573</v>
      </c>
      <c r="E321" s="210"/>
      <c r="F321" s="270">
        <v>4900</v>
      </c>
      <c r="G321" s="227">
        <f t="shared" si="13"/>
        <v>0</v>
      </c>
      <c r="H321" s="297">
        <f t="shared" si="10"/>
        <v>2450</v>
      </c>
      <c r="I321" s="298">
        <f t="shared" si="11"/>
        <v>0</v>
      </c>
      <c r="J321" s="251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  <c r="AB321" s="127"/>
    </row>
    <row r="322" spans="1:28" ht="15.75" customHeight="1">
      <c r="A322" s="247" t="s">
        <v>567</v>
      </c>
      <c r="B322" s="252">
        <v>9788414010761</v>
      </c>
      <c r="C322" s="18" t="s">
        <v>574</v>
      </c>
      <c r="D322" s="189" t="s">
        <v>575</v>
      </c>
      <c r="E322" s="210"/>
      <c r="F322" s="270">
        <v>4900</v>
      </c>
      <c r="G322" s="227">
        <f t="shared" si="13"/>
        <v>0</v>
      </c>
      <c r="H322" s="297">
        <f t="shared" si="10"/>
        <v>2450</v>
      </c>
      <c r="I322" s="298">
        <f t="shared" si="11"/>
        <v>0</v>
      </c>
      <c r="J322" s="251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  <c r="AB322" s="127"/>
    </row>
    <row r="323" spans="1:28" ht="15.75" customHeight="1">
      <c r="A323" s="247" t="s">
        <v>567</v>
      </c>
      <c r="B323" s="252">
        <v>9788414010778</v>
      </c>
      <c r="C323" s="18" t="s">
        <v>576</v>
      </c>
      <c r="D323" s="189" t="s">
        <v>577</v>
      </c>
      <c r="E323" s="210"/>
      <c r="F323" s="270">
        <v>4900</v>
      </c>
      <c r="G323" s="227">
        <f t="shared" si="13"/>
        <v>0</v>
      </c>
      <c r="H323" s="297">
        <f t="shared" si="10"/>
        <v>2450</v>
      </c>
      <c r="I323" s="298">
        <f t="shared" si="11"/>
        <v>0</v>
      </c>
      <c r="J323" s="251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  <c r="AB323" s="127"/>
    </row>
    <row r="324" spans="1:28" ht="15.75" customHeight="1">
      <c r="A324" s="247" t="s">
        <v>567</v>
      </c>
      <c r="B324" s="252">
        <v>9788414001332</v>
      </c>
      <c r="C324" s="18" t="s">
        <v>578</v>
      </c>
      <c r="D324" s="189" t="s">
        <v>579</v>
      </c>
      <c r="E324" s="210"/>
      <c r="F324" s="270">
        <v>4900</v>
      </c>
      <c r="G324" s="227">
        <f t="shared" si="13"/>
        <v>0</v>
      </c>
      <c r="H324" s="297">
        <f t="shared" si="10"/>
        <v>2450</v>
      </c>
      <c r="I324" s="298">
        <f t="shared" si="11"/>
        <v>0</v>
      </c>
      <c r="J324" s="251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  <c r="AB324" s="127"/>
    </row>
    <row r="325" spans="1:28" ht="15.75" customHeight="1">
      <c r="A325" s="247" t="s">
        <v>567</v>
      </c>
      <c r="B325" s="252">
        <v>9788414001363</v>
      </c>
      <c r="C325" s="18" t="s">
        <v>580</v>
      </c>
      <c r="D325" s="189" t="s">
        <v>581</v>
      </c>
      <c r="E325" s="210"/>
      <c r="F325" s="270">
        <v>4900</v>
      </c>
      <c r="G325" s="227">
        <f t="shared" si="13"/>
        <v>0</v>
      </c>
      <c r="H325" s="297">
        <f t="shared" si="10"/>
        <v>2450</v>
      </c>
      <c r="I325" s="298">
        <f t="shared" si="11"/>
        <v>0</v>
      </c>
      <c r="J325" s="251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</row>
    <row r="326" spans="1:28" ht="15.75" customHeight="1">
      <c r="A326" s="247" t="s">
        <v>582</v>
      </c>
      <c r="B326" s="261">
        <v>9788414005743</v>
      </c>
      <c r="C326" s="25" t="s">
        <v>583</v>
      </c>
      <c r="D326" s="189" t="s">
        <v>584</v>
      </c>
      <c r="E326" s="210"/>
      <c r="F326" s="27">
        <v>2600</v>
      </c>
      <c r="G326" s="227">
        <f t="shared" si="13"/>
        <v>0</v>
      </c>
      <c r="H326" s="297">
        <f t="shared" si="10"/>
        <v>1300</v>
      </c>
      <c r="I326" s="298">
        <f t="shared" si="11"/>
        <v>0</v>
      </c>
      <c r="J326" s="251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  <c r="AB326" s="127"/>
    </row>
    <row r="327" spans="1:28" ht="15.75" customHeight="1">
      <c r="A327" s="247" t="s">
        <v>582</v>
      </c>
      <c r="B327" s="264" t="s">
        <v>585</v>
      </c>
      <c r="C327" s="31" t="s">
        <v>586</v>
      </c>
      <c r="D327" s="189" t="s">
        <v>587</v>
      </c>
      <c r="E327" s="210"/>
      <c r="F327" s="27">
        <v>2600</v>
      </c>
      <c r="G327" s="227">
        <f t="shared" si="13"/>
        <v>0</v>
      </c>
      <c r="H327" s="297">
        <f t="shared" si="10"/>
        <v>1300</v>
      </c>
      <c r="I327" s="298">
        <f t="shared" si="11"/>
        <v>0</v>
      </c>
      <c r="J327" s="251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  <c r="AB327" s="127"/>
    </row>
    <row r="328" spans="1:28" ht="15.75" customHeight="1">
      <c r="A328" s="247" t="s">
        <v>588</v>
      </c>
      <c r="B328" s="252">
        <v>9788426350954</v>
      </c>
      <c r="C328" s="18" t="s">
        <v>589</v>
      </c>
      <c r="D328" s="189" t="s">
        <v>590</v>
      </c>
      <c r="E328" s="210"/>
      <c r="F328" s="270">
        <v>2600</v>
      </c>
      <c r="G328" s="227">
        <f t="shared" si="13"/>
        <v>0</v>
      </c>
      <c r="H328" s="297">
        <f t="shared" si="10"/>
        <v>1300</v>
      </c>
      <c r="I328" s="298">
        <f t="shared" si="11"/>
        <v>0</v>
      </c>
      <c r="J328" s="251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  <c r="AB328" s="127"/>
    </row>
    <row r="329" spans="1:28" ht="15.75" customHeight="1">
      <c r="A329" s="247" t="s">
        <v>588</v>
      </c>
      <c r="B329" s="252">
        <v>9788426377425</v>
      </c>
      <c r="C329" s="18" t="s">
        <v>591</v>
      </c>
      <c r="D329" s="189" t="s">
        <v>592</v>
      </c>
      <c r="E329" s="210"/>
      <c r="F329" s="270">
        <v>5900</v>
      </c>
      <c r="G329" s="227">
        <f t="shared" si="13"/>
        <v>0</v>
      </c>
      <c r="H329" s="297">
        <f t="shared" ref="H329:H391" si="14">F329*0.5</f>
        <v>2950</v>
      </c>
      <c r="I329" s="298">
        <f t="shared" ref="I329:I391" si="15">E329*H329</f>
        <v>0</v>
      </c>
      <c r="J329" s="251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  <c r="AB329" s="127"/>
    </row>
    <row r="330" spans="1:28" ht="15.75" customHeight="1">
      <c r="A330" s="273" t="s">
        <v>593</v>
      </c>
      <c r="B330" s="264" t="s">
        <v>594</v>
      </c>
      <c r="C330" s="31" t="s">
        <v>595</v>
      </c>
      <c r="D330" s="189" t="s">
        <v>596</v>
      </c>
      <c r="E330" s="210"/>
      <c r="F330" s="27">
        <v>2800</v>
      </c>
      <c r="G330" s="227">
        <f t="shared" si="13"/>
        <v>0</v>
      </c>
      <c r="H330" s="297">
        <f t="shared" si="14"/>
        <v>1400</v>
      </c>
      <c r="I330" s="298">
        <f t="shared" si="15"/>
        <v>0</v>
      </c>
      <c r="J330" s="251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  <c r="AB330" s="127"/>
    </row>
    <row r="331" spans="1:28" ht="15.75" customHeight="1">
      <c r="A331" s="273" t="s">
        <v>593</v>
      </c>
      <c r="B331" s="264" t="s">
        <v>597</v>
      </c>
      <c r="C331" s="31" t="s">
        <v>598</v>
      </c>
      <c r="D331" s="189" t="s">
        <v>599</v>
      </c>
      <c r="E331" s="210"/>
      <c r="F331" s="27">
        <v>2800</v>
      </c>
      <c r="G331" s="227">
        <f t="shared" si="13"/>
        <v>0</v>
      </c>
      <c r="H331" s="297">
        <f t="shared" si="14"/>
        <v>1400</v>
      </c>
      <c r="I331" s="298">
        <f t="shared" si="15"/>
        <v>0</v>
      </c>
      <c r="J331" s="251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</row>
    <row r="332" spans="1:28" ht="15.75" customHeight="1">
      <c r="A332" s="273" t="s">
        <v>593</v>
      </c>
      <c r="B332" s="264" t="s">
        <v>600</v>
      </c>
      <c r="C332" s="31" t="s">
        <v>601</v>
      </c>
      <c r="D332" s="189" t="s">
        <v>602</v>
      </c>
      <c r="E332" s="210"/>
      <c r="F332" s="27">
        <v>2800</v>
      </c>
      <c r="G332" s="227">
        <f t="shared" si="13"/>
        <v>0</v>
      </c>
      <c r="H332" s="297">
        <f t="shared" si="14"/>
        <v>1400</v>
      </c>
      <c r="I332" s="298">
        <f t="shared" si="15"/>
        <v>0</v>
      </c>
      <c r="J332" s="251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</row>
    <row r="333" spans="1:28" ht="15.75" customHeight="1">
      <c r="A333" s="247" t="s">
        <v>603</v>
      </c>
      <c r="B333" s="261">
        <v>9788426382719</v>
      </c>
      <c r="C333" s="28" t="s">
        <v>604</v>
      </c>
      <c r="D333" s="189" t="s">
        <v>605</v>
      </c>
      <c r="E333" s="210"/>
      <c r="F333" s="27">
        <v>2200</v>
      </c>
      <c r="G333" s="227">
        <f t="shared" si="13"/>
        <v>0</v>
      </c>
      <c r="H333" s="297">
        <f t="shared" si="14"/>
        <v>1100</v>
      </c>
      <c r="I333" s="298">
        <f t="shared" si="15"/>
        <v>0</v>
      </c>
      <c r="J333" s="251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</row>
    <row r="334" spans="1:28" ht="15.75" customHeight="1">
      <c r="A334" s="247" t="s">
        <v>603</v>
      </c>
      <c r="B334" s="261">
        <v>9788426382726</v>
      </c>
      <c r="C334" s="28" t="s">
        <v>606</v>
      </c>
      <c r="D334" s="189" t="s">
        <v>607</v>
      </c>
      <c r="E334" s="210"/>
      <c r="F334" s="27">
        <v>2200</v>
      </c>
      <c r="G334" s="227">
        <f t="shared" si="13"/>
        <v>0</v>
      </c>
      <c r="H334" s="297">
        <f t="shared" si="14"/>
        <v>1100</v>
      </c>
      <c r="I334" s="298">
        <f t="shared" si="15"/>
        <v>0</v>
      </c>
      <c r="J334" s="251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</row>
    <row r="335" spans="1:28" ht="15.75" customHeight="1">
      <c r="A335" s="247" t="s">
        <v>603</v>
      </c>
      <c r="B335" s="261">
        <v>9788426386076</v>
      </c>
      <c r="C335" s="28" t="s">
        <v>608</v>
      </c>
      <c r="D335" s="189" t="s">
        <v>609</v>
      </c>
      <c r="E335" s="210"/>
      <c r="F335" s="27">
        <v>2200</v>
      </c>
      <c r="G335" s="227">
        <f t="shared" si="13"/>
        <v>0</v>
      </c>
      <c r="H335" s="297">
        <f t="shared" si="14"/>
        <v>1100</v>
      </c>
      <c r="I335" s="298">
        <f t="shared" si="15"/>
        <v>0</v>
      </c>
      <c r="J335" s="251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  <c r="AB335" s="127"/>
    </row>
    <row r="336" spans="1:28" ht="15.75" customHeight="1">
      <c r="A336" s="247" t="s">
        <v>603</v>
      </c>
      <c r="B336" s="261">
        <v>9788426386083</v>
      </c>
      <c r="C336" s="28" t="s">
        <v>610</v>
      </c>
      <c r="D336" s="189" t="s">
        <v>611</v>
      </c>
      <c r="E336" s="210"/>
      <c r="F336" s="27">
        <v>2200</v>
      </c>
      <c r="G336" s="227">
        <f t="shared" si="13"/>
        <v>0</v>
      </c>
      <c r="H336" s="297">
        <f t="shared" si="14"/>
        <v>1100</v>
      </c>
      <c r="I336" s="298">
        <f t="shared" si="15"/>
        <v>0</v>
      </c>
      <c r="J336" s="251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  <c r="AB336" s="127"/>
    </row>
    <row r="337" spans="1:28" ht="15.75" customHeight="1">
      <c r="A337" s="247" t="s">
        <v>612</v>
      </c>
      <c r="B337" s="252">
        <v>9788426359346</v>
      </c>
      <c r="C337" s="18" t="s">
        <v>613</v>
      </c>
      <c r="D337" s="189" t="s">
        <v>614</v>
      </c>
      <c r="E337" s="210"/>
      <c r="F337" s="27">
        <v>2500</v>
      </c>
      <c r="G337" s="227">
        <f t="shared" si="13"/>
        <v>0</v>
      </c>
      <c r="H337" s="297">
        <f t="shared" si="14"/>
        <v>1250</v>
      </c>
      <c r="I337" s="298">
        <f t="shared" si="15"/>
        <v>0</v>
      </c>
      <c r="J337" s="251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</row>
    <row r="338" spans="1:28" ht="15.75" customHeight="1">
      <c r="A338" s="247" t="s">
        <v>615</v>
      </c>
      <c r="B338" s="254">
        <v>9788414025536</v>
      </c>
      <c r="C338" s="255" t="s">
        <v>1324</v>
      </c>
      <c r="D338" s="256" t="s">
        <v>1325</v>
      </c>
      <c r="E338" s="274"/>
      <c r="F338" s="275">
        <v>4900</v>
      </c>
      <c r="G338" s="276">
        <f t="shared" si="13"/>
        <v>0</v>
      </c>
      <c r="H338" s="297">
        <f t="shared" si="14"/>
        <v>2450</v>
      </c>
      <c r="I338" s="298">
        <f t="shared" si="15"/>
        <v>0</v>
      </c>
      <c r="J338" s="251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97"/>
      <c r="AA338" s="197"/>
      <c r="AB338" s="197"/>
    </row>
    <row r="339" spans="1:28" ht="15.75" customHeight="1">
      <c r="A339" s="247" t="s">
        <v>616</v>
      </c>
      <c r="B339" s="252">
        <v>9788414010679</v>
      </c>
      <c r="C339" s="18" t="s">
        <v>617</v>
      </c>
      <c r="D339" s="189" t="s">
        <v>618</v>
      </c>
      <c r="E339" s="210"/>
      <c r="F339" s="270">
        <v>4900</v>
      </c>
      <c r="G339" s="227">
        <f t="shared" si="13"/>
        <v>0</v>
      </c>
      <c r="H339" s="297">
        <f t="shared" si="14"/>
        <v>2450</v>
      </c>
      <c r="I339" s="298">
        <f t="shared" si="15"/>
        <v>0</v>
      </c>
      <c r="J339" s="251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</row>
    <row r="340" spans="1:28" ht="15.75" customHeight="1">
      <c r="A340" s="247" t="s">
        <v>1327</v>
      </c>
      <c r="B340" s="254">
        <v>9788414022092</v>
      </c>
      <c r="C340" s="255" t="s">
        <v>1328</v>
      </c>
      <c r="D340" s="256" t="s">
        <v>1329</v>
      </c>
      <c r="E340" s="274"/>
      <c r="F340" s="275">
        <v>4900</v>
      </c>
      <c r="G340" s="276">
        <f>E340*F340</f>
        <v>0</v>
      </c>
      <c r="H340" s="297">
        <f t="shared" si="14"/>
        <v>2450</v>
      </c>
      <c r="I340" s="298">
        <f t="shared" si="15"/>
        <v>0</v>
      </c>
      <c r="J340" s="251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27"/>
      <c r="AA340" s="127"/>
      <c r="AB340" s="127"/>
    </row>
    <row r="341" spans="1:28" ht="15.75" customHeight="1">
      <c r="A341" s="247" t="s">
        <v>1326</v>
      </c>
      <c r="B341" s="252">
        <v>9788414020593</v>
      </c>
      <c r="C341" s="18" t="s">
        <v>399</v>
      </c>
      <c r="D341" s="196">
        <v>164109</v>
      </c>
      <c r="E341" s="210"/>
      <c r="F341" s="270">
        <v>4900</v>
      </c>
      <c r="G341" s="227">
        <v>0</v>
      </c>
      <c r="H341" s="297">
        <f t="shared" si="14"/>
        <v>2450</v>
      </c>
      <c r="I341" s="298">
        <f t="shared" si="15"/>
        <v>0</v>
      </c>
      <c r="J341" s="251"/>
      <c r="K341" s="127"/>
      <c r="L341" s="127"/>
      <c r="M341" s="127"/>
      <c r="N341" s="127"/>
      <c r="O341" s="127"/>
      <c r="P341" s="127"/>
      <c r="Q341" s="269"/>
      <c r="R341" s="269"/>
      <c r="S341" s="269"/>
      <c r="T341" s="269"/>
      <c r="U341" s="269"/>
      <c r="V341" s="269"/>
      <c r="W341" s="269"/>
      <c r="X341" s="269"/>
      <c r="Y341" s="269"/>
      <c r="Z341" s="127"/>
      <c r="AA341" s="127"/>
      <c r="AB341" s="127"/>
    </row>
    <row r="342" spans="1:28" ht="15.75" customHeight="1">
      <c r="A342" s="247" t="s">
        <v>619</v>
      </c>
      <c r="B342" s="252">
        <v>9788426374820</v>
      </c>
      <c r="C342" s="18" t="s">
        <v>620</v>
      </c>
      <c r="D342" s="189" t="s">
        <v>621</v>
      </c>
      <c r="E342" s="210"/>
      <c r="F342" s="27">
        <v>2100</v>
      </c>
      <c r="G342" s="227">
        <f t="shared" ref="G342:G422" si="16">E342*F342</f>
        <v>0</v>
      </c>
      <c r="H342" s="297">
        <f t="shared" si="14"/>
        <v>1050</v>
      </c>
      <c r="I342" s="298">
        <f t="shared" si="15"/>
        <v>0</v>
      </c>
      <c r="J342" s="251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  <c r="AB342" s="127"/>
    </row>
    <row r="343" spans="1:28" ht="15.75" customHeight="1">
      <c r="A343" s="247" t="s">
        <v>622</v>
      </c>
      <c r="B343" s="252">
        <v>9788414001998</v>
      </c>
      <c r="C343" s="18" t="s">
        <v>623</v>
      </c>
      <c r="D343" s="189" t="s">
        <v>624</v>
      </c>
      <c r="E343" s="210"/>
      <c r="F343" s="27">
        <v>2100</v>
      </c>
      <c r="G343" s="227">
        <f t="shared" si="16"/>
        <v>0</v>
      </c>
      <c r="H343" s="297">
        <f t="shared" si="14"/>
        <v>1050</v>
      </c>
      <c r="I343" s="298">
        <f t="shared" si="15"/>
        <v>0</v>
      </c>
      <c r="J343" s="251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  <c r="AB343" s="127"/>
    </row>
    <row r="344" spans="1:28" ht="15.75" customHeight="1">
      <c r="A344" s="247" t="s">
        <v>622</v>
      </c>
      <c r="B344" s="252">
        <v>9788414001707</v>
      </c>
      <c r="C344" s="18" t="s">
        <v>625</v>
      </c>
      <c r="D344" s="189" t="s">
        <v>626</v>
      </c>
      <c r="E344" s="210"/>
      <c r="F344" s="27">
        <v>2100</v>
      </c>
      <c r="G344" s="227">
        <f t="shared" si="16"/>
        <v>0</v>
      </c>
      <c r="H344" s="297">
        <f t="shared" si="14"/>
        <v>1050</v>
      </c>
      <c r="I344" s="298">
        <f t="shared" si="15"/>
        <v>0</v>
      </c>
      <c r="J344" s="251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  <c r="AB344" s="127"/>
    </row>
    <row r="345" spans="1:28" ht="15.75" customHeight="1">
      <c r="A345" s="247" t="s">
        <v>622</v>
      </c>
      <c r="B345" s="252">
        <v>9788414001714</v>
      </c>
      <c r="C345" s="18" t="s">
        <v>627</v>
      </c>
      <c r="D345" s="189" t="s">
        <v>628</v>
      </c>
      <c r="E345" s="210"/>
      <c r="F345" s="27">
        <v>2100</v>
      </c>
      <c r="G345" s="227">
        <f t="shared" si="16"/>
        <v>0</v>
      </c>
      <c r="H345" s="297">
        <f t="shared" si="14"/>
        <v>1050</v>
      </c>
      <c r="I345" s="298">
        <f t="shared" si="15"/>
        <v>0</v>
      </c>
      <c r="J345" s="251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  <c r="AB345" s="127"/>
    </row>
    <row r="346" spans="1:28" ht="15.75" customHeight="1">
      <c r="A346" s="247" t="s">
        <v>622</v>
      </c>
      <c r="B346" s="252">
        <v>9788414001721</v>
      </c>
      <c r="C346" s="18" t="s">
        <v>629</v>
      </c>
      <c r="D346" s="189" t="s">
        <v>630</v>
      </c>
      <c r="E346" s="210"/>
      <c r="F346" s="27">
        <v>2100</v>
      </c>
      <c r="G346" s="227">
        <f t="shared" si="16"/>
        <v>0</v>
      </c>
      <c r="H346" s="297">
        <f t="shared" si="14"/>
        <v>1050</v>
      </c>
      <c r="I346" s="298">
        <f t="shared" si="15"/>
        <v>0</v>
      </c>
      <c r="J346" s="251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</row>
    <row r="347" spans="1:28" ht="15.75" customHeight="1">
      <c r="A347" s="247" t="s">
        <v>622</v>
      </c>
      <c r="B347" s="252">
        <v>9788414002001</v>
      </c>
      <c r="C347" s="18" t="s">
        <v>631</v>
      </c>
      <c r="D347" s="189" t="s">
        <v>632</v>
      </c>
      <c r="E347" s="210"/>
      <c r="F347" s="27">
        <v>2100</v>
      </c>
      <c r="G347" s="227">
        <f t="shared" si="16"/>
        <v>0</v>
      </c>
      <c r="H347" s="297">
        <f t="shared" si="14"/>
        <v>1050</v>
      </c>
      <c r="I347" s="298">
        <f t="shared" si="15"/>
        <v>0</v>
      </c>
      <c r="J347" s="251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  <c r="AB347" s="127"/>
    </row>
    <row r="348" spans="1:28" ht="15.75" customHeight="1">
      <c r="A348" s="247" t="s">
        <v>622</v>
      </c>
      <c r="B348" s="252">
        <v>9788414002018</v>
      </c>
      <c r="C348" s="18" t="s">
        <v>633</v>
      </c>
      <c r="D348" s="189" t="s">
        <v>634</v>
      </c>
      <c r="E348" s="210"/>
      <c r="F348" s="27">
        <v>2100</v>
      </c>
      <c r="G348" s="227">
        <f t="shared" si="16"/>
        <v>0</v>
      </c>
      <c r="H348" s="297">
        <f t="shared" si="14"/>
        <v>1050</v>
      </c>
      <c r="I348" s="298">
        <f t="shared" si="15"/>
        <v>0</v>
      </c>
      <c r="J348" s="251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</row>
    <row r="349" spans="1:28" ht="15.75" customHeight="1">
      <c r="A349" s="247" t="s">
        <v>635</v>
      </c>
      <c r="B349" s="252">
        <v>9788414005361</v>
      </c>
      <c r="C349" s="18" t="s">
        <v>635</v>
      </c>
      <c r="D349" s="189" t="s">
        <v>636</v>
      </c>
      <c r="E349" s="210"/>
      <c r="F349" s="27">
        <v>2100</v>
      </c>
      <c r="G349" s="227">
        <f t="shared" si="16"/>
        <v>0</v>
      </c>
      <c r="H349" s="297">
        <f t="shared" si="14"/>
        <v>1050</v>
      </c>
      <c r="I349" s="298">
        <f t="shared" si="15"/>
        <v>0</v>
      </c>
      <c r="J349" s="251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</row>
    <row r="350" spans="1:28" ht="15.75" customHeight="1">
      <c r="A350" s="247" t="s">
        <v>635</v>
      </c>
      <c r="B350" s="252">
        <v>9788414005378</v>
      </c>
      <c r="C350" s="18" t="s">
        <v>637</v>
      </c>
      <c r="D350" s="189" t="s">
        <v>638</v>
      </c>
      <c r="E350" s="210"/>
      <c r="F350" s="27">
        <v>2100</v>
      </c>
      <c r="G350" s="227">
        <f t="shared" si="16"/>
        <v>0</v>
      </c>
      <c r="H350" s="297">
        <f t="shared" si="14"/>
        <v>1050</v>
      </c>
      <c r="I350" s="298">
        <f t="shared" si="15"/>
        <v>0</v>
      </c>
      <c r="J350" s="251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</row>
    <row r="351" spans="1:28" ht="15.75" customHeight="1">
      <c r="A351" s="247" t="s">
        <v>635</v>
      </c>
      <c r="B351" s="252">
        <v>9788414005385</v>
      </c>
      <c r="C351" s="18" t="s">
        <v>639</v>
      </c>
      <c r="D351" s="189" t="s">
        <v>640</v>
      </c>
      <c r="E351" s="210"/>
      <c r="F351" s="27">
        <v>2100</v>
      </c>
      <c r="G351" s="227">
        <f t="shared" si="16"/>
        <v>0</v>
      </c>
      <c r="H351" s="297">
        <f t="shared" si="14"/>
        <v>1050</v>
      </c>
      <c r="I351" s="298">
        <f t="shared" si="15"/>
        <v>0</v>
      </c>
      <c r="J351" s="251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</row>
    <row r="352" spans="1:28" ht="15.75" customHeight="1">
      <c r="A352" s="247" t="s">
        <v>641</v>
      </c>
      <c r="B352" s="252">
        <v>9788414002193</v>
      </c>
      <c r="C352" s="18" t="s">
        <v>642</v>
      </c>
      <c r="D352" s="189" t="s">
        <v>643</v>
      </c>
      <c r="E352" s="210"/>
      <c r="F352" s="27">
        <v>2100</v>
      </c>
      <c r="G352" s="227">
        <f t="shared" si="16"/>
        <v>0</v>
      </c>
      <c r="H352" s="297">
        <f t="shared" si="14"/>
        <v>1050</v>
      </c>
      <c r="I352" s="298">
        <f t="shared" si="15"/>
        <v>0</v>
      </c>
      <c r="J352" s="251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</row>
    <row r="353" spans="1:28" ht="15.75" customHeight="1">
      <c r="A353" s="247" t="s">
        <v>641</v>
      </c>
      <c r="B353" s="252">
        <v>9788414002209</v>
      </c>
      <c r="C353" s="18" t="s">
        <v>644</v>
      </c>
      <c r="D353" s="189" t="s">
        <v>645</v>
      </c>
      <c r="E353" s="210"/>
      <c r="F353" s="27">
        <v>2100</v>
      </c>
      <c r="G353" s="227">
        <f t="shared" si="16"/>
        <v>0</v>
      </c>
      <c r="H353" s="297">
        <f t="shared" si="14"/>
        <v>1050</v>
      </c>
      <c r="I353" s="298">
        <f t="shared" si="15"/>
        <v>0</v>
      </c>
      <c r="J353" s="251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</row>
    <row r="354" spans="1:28" ht="15.75" customHeight="1">
      <c r="A354" s="247" t="s">
        <v>641</v>
      </c>
      <c r="B354" s="252">
        <v>9788414003169</v>
      </c>
      <c r="C354" s="18" t="s">
        <v>646</v>
      </c>
      <c r="D354" s="189" t="s">
        <v>647</v>
      </c>
      <c r="E354" s="210"/>
      <c r="F354" s="27">
        <v>2100</v>
      </c>
      <c r="G354" s="227">
        <f t="shared" si="16"/>
        <v>0</v>
      </c>
      <c r="H354" s="297">
        <f t="shared" si="14"/>
        <v>1050</v>
      </c>
      <c r="I354" s="298">
        <f t="shared" si="15"/>
        <v>0</v>
      </c>
      <c r="J354" s="251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</row>
    <row r="355" spans="1:28" ht="15.75" customHeight="1">
      <c r="A355" s="247" t="s">
        <v>641</v>
      </c>
      <c r="B355" s="252">
        <v>9788414005019</v>
      </c>
      <c r="C355" s="18" t="s">
        <v>648</v>
      </c>
      <c r="D355" s="189" t="s">
        <v>649</v>
      </c>
      <c r="E355" s="210"/>
      <c r="F355" s="27">
        <v>2100</v>
      </c>
      <c r="G355" s="227">
        <f t="shared" si="16"/>
        <v>0</v>
      </c>
      <c r="H355" s="297">
        <f t="shared" si="14"/>
        <v>1050</v>
      </c>
      <c r="I355" s="298">
        <f t="shared" si="15"/>
        <v>0</v>
      </c>
      <c r="J355" s="251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</row>
    <row r="356" spans="1:28" ht="15.75" customHeight="1">
      <c r="A356" s="247" t="s">
        <v>641</v>
      </c>
      <c r="B356" s="252">
        <v>9788414005026</v>
      </c>
      <c r="C356" s="18" t="s">
        <v>650</v>
      </c>
      <c r="D356" s="189" t="s">
        <v>651</v>
      </c>
      <c r="E356" s="210"/>
      <c r="F356" s="27">
        <v>2100</v>
      </c>
      <c r="G356" s="227">
        <f t="shared" si="16"/>
        <v>0</v>
      </c>
      <c r="H356" s="297">
        <f t="shared" si="14"/>
        <v>1050</v>
      </c>
      <c r="I356" s="298">
        <f t="shared" si="15"/>
        <v>0</v>
      </c>
      <c r="J356" s="251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</row>
    <row r="357" spans="1:28" ht="15.75" customHeight="1">
      <c r="A357" s="247" t="s">
        <v>641</v>
      </c>
      <c r="B357" s="252">
        <v>9788414005033</v>
      </c>
      <c r="C357" s="18" t="s">
        <v>652</v>
      </c>
      <c r="D357" s="189" t="s">
        <v>653</v>
      </c>
      <c r="E357" s="210"/>
      <c r="F357" s="27">
        <v>2100</v>
      </c>
      <c r="G357" s="227">
        <f t="shared" si="16"/>
        <v>0</v>
      </c>
      <c r="H357" s="297">
        <f t="shared" si="14"/>
        <v>1050</v>
      </c>
      <c r="I357" s="298">
        <f t="shared" si="15"/>
        <v>0</v>
      </c>
      <c r="J357" s="251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</row>
    <row r="358" spans="1:28" ht="15.75" customHeight="1">
      <c r="A358" s="247" t="s">
        <v>654</v>
      </c>
      <c r="B358" s="262">
        <v>9788426390936</v>
      </c>
      <c r="C358" s="29" t="s">
        <v>655</v>
      </c>
      <c r="D358" s="263" t="s">
        <v>656</v>
      </c>
      <c r="E358" s="210"/>
      <c r="F358" s="27">
        <v>2400</v>
      </c>
      <c r="G358" s="227">
        <f t="shared" si="16"/>
        <v>0</v>
      </c>
      <c r="H358" s="297">
        <f t="shared" si="14"/>
        <v>1200</v>
      </c>
      <c r="I358" s="298">
        <f t="shared" si="15"/>
        <v>0</v>
      </c>
      <c r="J358" s="251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</row>
    <row r="359" spans="1:28" ht="15.75" customHeight="1">
      <c r="A359" s="247" t="s">
        <v>654</v>
      </c>
      <c r="B359" s="262">
        <v>9788426390943</v>
      </c>
      <c r="C359" s="29" t="s">
        <v>657</v>
      </c>
      <c r="D359" s="263" t="s">
        <v>658</v>
      </c>
      <c r="E359" s="210"/>
      <c r="F359" s="27">
        <v>2400</v>
      </c>
      <c r="G359" s="227">
        <f t="shared" si="16"/>
        <v>0</v>
      </c>
      <c r="H359" s="297">
        <f t="shared" si="14"/>
        <v>1200</v>
      </c>
      <c r="I359" s="298">
        <f t="shared" si="15"/>
        <v>0</v>
      </c>
      <c r="J359" s="251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</row>
    <row r="360" spans="1:28" ht="15.75" customHeight="1">
      <c r="A360" s="247" t="s">
        <v>654</v>
      </c>
      <c r="B360" s="252">
        <v>9788426391636</v>
      </c>
      <c r="C360" s="18" t="s">
        <v>659</v>
      </c>
      <c r="D360" s="189" t="s">
        <v>660</v>
      </c>
      <c r="E360" s="210"/>
      <c r="F360" s="27">
        <v>2400</v>
      </c>
      <c r="G360" s="227">
        <f t="shared" si="16"/>
        <v>0</v>
      </c>
      <c r="H360" s="297">
        <f t="shared" si="14"/>
        <v>1200</v>
      </c>
      <c r="I360" s="298">
        <f t="shared" si="15"/>
        <v>0</v>
      </c>
      <c r="J360" s="251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</row>
    <row r="361" spans="1:28" ht="15.75" customHeight="1">
      <c r="A361" s="247" t="s">
        <v>654</v>
      </c>
      <c r="B361" s="252">
        <v>9788426391643</v>
      </c>
      <c r="C361" s="18" t="s">
        <v>661</v>
      </c>
      <c r="D361" s="189" t="s">
        <v>662</v>
      </c>
      <c r="E361" s="210"/>
      <c r="F361" s="27">
        <v>2400</v>
      </c>
      <c r="G361" s="227">
        <f t="shared" si="16"/>
        <v>0</v>
      </c>
      <c r="H361" s="297">
        <f t="shared" si="14"/>
        <v>1200</v>
      </c>
      <c r="I361" s="298">
        <f t="shared" si="15"/>
        <v>0</v>
      </c>
      <c r="J361" s="251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</row>
    <row r="362" spans="1:28" ht="15.75" customHeight="1">
      <c r="A362" s="247" t="s">
        <v>663</v>
      </c>
      <c r="B362" s="252">
        <v>9788426371775</v>
      </c>
      <c r="C362" s="18" t="s">
        <v>664</v>
      </c>
      <c r="D362" s="189" t="s">
        <v>665</v>
      </c>
      <c r="E362" s="210"/>
      <c r="F362" s="27">
        <v>2400</v>
      </c>
      <c r="G362" s="227">
        <f t="shared" si="16"/>
        <v>0</v>
      </c>
      <c r="H362" s="297">
        <f t="shared" si="14"/>
        <v>1200</v>
      </c>
      <c r="I362" s="298">
        <f t="shared" si="15"/>
        <v>0</v>
      </c>
      <c r="J362" s="251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</row>
    <row r="363" spans="1:28" ht="15.75" customHeight="1">
      <c r="A363" s="247" t="s">
        <v>663</v>
      </c>
      <c r="B363" s="252">
        <v>9788426380098</v>
      </c>
      <c r="C363" s="18" t="s">
        <v>666</v>
      </c>
      <c r="D363" s="189" t="s">
        <v>667</v>
      </c>
      <c r="E363" s="210"/>
      <c r="F363" s="27">
        <v>2400</v>
      </c>
      <c r="G363" s="227">
        <f t="shared" si="16"/>
        <v>0</v>
      </c>
      <c r="H363" s="297">
        <f t="shared" si="14"/>
        <v>1200</v>
      </c>
      <c r="I363" s="298">
        <f t="shared" si="15"/>
        <v>0</v>
      </c>
      <c r="J363" s="251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</row>
    <row r="364" spans="1:28" ht="15.75" customHeight="1">
      <c r="A364" s="247" t="s">
        <v>663</v>
      </c>
      <c r="B364" s="252">
        <v>9788426376718</v>
      </c>
      <c r="C364" s="18" t="s">
        <v>668</v>
      </c>
      <c r="D364" s="189" t="s">
        <v>669</v>
      </c>
      <c r="E364" s="210"/>
      <c r="F364" s="27">
        <v>2400</v>
      </c>
      <c r="G364" s="227">
        <f t="shared" si="16"/>
        <v>0</v>
      </c>
      <c r="H364" s="297">
        <f t="shared" si="14"/>
        <v>1200</v>
      </c>
      <c r="I364" s="298">
        <f t="shared" si="15"/>
        <v>0</v>
      </c>
      <c r="J364" s="251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</row>
    <row r="365" spans="1:28" ht="15.75" customHeight="1">
      <c r="A365" s="247" t="s">
        <v>663</v>
      </c>
      <c r="B365" s="252">
        <v>9788426380524</v>
      </c>
      <c r="C365" s="18" t="s">
        <v>670</v>
      </c>
      <c r="D365" s="189" t="s">
        <v>671</v>
      </c>
      <c r="E365" s="210"/>
      <c r="F365" s="27">
        <v>2400</v>
      </c>
      <c r="G365" s="227">
        <f t="shared" si="16"/>
        <v>0</v>
      </c>
      <c r="H365" s="297">
        <f t="shared" si="14"/>
        <v>1200</v>
      </c>
      <c r="I365" s="298">
        <f t="shared" si="15"/>
        <v>0</v>
      </c>
      <c r="J365" s="251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</row>
    <row r="366" spans="1:28" ht="15.75" customHeight="1">
      <c r="A366" s="247" t="s">
        <v>663</v>
      </c>
      <c r="B366" s="262">
        <v>9788426388919</v>
      </c>
      <c r="C366" s="29" t="s">
        <v>672</v>
      </c>
      <c r="D366" s="263" t="s">
        <v>673</v>
      </c>
      <c r="E366" s="210"/>
      <c r="F366" s="27">
        <v>2400</v>
      </c>
      <c r="G366" s="227">
        <f t="shared" si="16"/>
        <v>0</v>
      </c>
      <c r="H366" s="297">
        <f t="shared" si="14"/>
        <v>1200</v>
      </c>
      <c r="I366" s="298">
        <f t="shared" si="15"/>
        <v>0</v>
      </c>
      <c r="J366" s="251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</row>
    <row r="367" spans="1:28" ht="15.75" customHeight="1">
      <c r="A367" s="247" t="s">
        <v>663</v>
      </c>
      <c r="B367" s="252">
        <v>9788426380081</v>
      </c>
      <c r="C367" s="18" t="s">
        <v>674</v>
      </c>
      <c r="D367" s="189" t="s">
        <v>675</v>
      </c>
      <c r="E367" s="210"/>
      <c r="F367" s="27">
        <v>2400</v>
      </c>
      <c r="G367" s="227">
        <f t="shared" si="16"/>
        <v>0</v>
      </c>
      <c r="H367" s="297">
        <f t="shared" si="14"/>
        <v>1200</v>
      </c>
      <c r="I367" s="298">
        <f t="shared" si="15"/>
        <v>0</v>
      </c>
      <c r="J367" s="251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</row>
    <row r="368" spans="1:28" ht="15.75" customHeight="1">
      <c r="A368" s="247" t="s">
        <v>676</v>
      </c>
      <c r="B368" s="252">
        <v>9788426373809</v>
      </c>
      <c r="C368" s="18" t="s">
        <v>677</v>
      </c>
      <c r="D368" s="189" t="s">
        <v>678</v>
      </c>
      <c r="E368" s="210"/>
      <c r="F368" s="27">
        <v>2100</v>
      </c>
      <c r="G368" s="227">
        <f t="shared" si="16"/>
        <v>0</v>
      </c>
      <c r="H368" s="297">
        <f t="shared" si="14"/>
        <v>1050</v>
      </c>
      <c r="I368" s="298">
        <f t="shared" si="15"/>
        <v>0</v>
      </c>
      <c r="J368" s="251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</row>
    <row r="369" spans="1:28" ht="15.75" customHeight="1">
      <c r="A369" s="247" t="s">
        <v>676</v>
      </c>
      <c r="B369" s="252">
        <v>9788426373816</v>
      </c>
      <c r="C369" s="18" t="s">
        <v>679</v>
      </c>
      <c r="D369" s="189" t="s">
        <v>680</v>
      </c>
      <c r="E369" s="210"/>
      <c r="F369" s="27">
        <v>2100</v>
      </c>
      <c r="G369" s="227">
        <f t="shared" si="16"/>
        <v>0</v>
      </c>
      <c r="H369" s="297">
        <f t="shared" si="14"/>
        <v>1050</v>
      </c>
      <c r="I369" s="298">
        <f t="shared" si="15"/>
        <v>0</v>
      </c>
      <c r="J369" s="251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</row>
    <row r="370" spans="1:28" ht="15.75" customHeight="1">
      <c r="A370" s="247" t="s">
        <v>676</v>
      </c>
      <c r="B370" s="252">
        <v>9788426373793</v>
      </c>
      <c r="C370" s="18" t="s">
        <v>681</v>
      </c>
      <c r="D370" s="189" t="s">
        <v>682</v>
      </c>
      <c r="E370" s="210"/>
      <c r="F370" s="27">
        <v>2100</v>
      </c>
      <c r="G370" s="227">
        <f t="shared" si="16"/>
        <v>0</v>
      </c>
      <c r="H370" s="297">
        <f t="shared" si="14"/>
        <v>1050</v>
      </c>
      <c r="I370" s="298">
        <f t="shared" si="15"/>
        <v>0</v>
      </c>
      <c r="J370" s="251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</row>
    <row r="371" spans="1:28" ht="15.75" customHeight="1">
      <c r="A371" s="247" t="s">
        <v>683</v>
      </c>
      <c r="B371" s="264" t="s">
        <v>684</v>
      </c>
      <c r="C371" s="31" t="s">
        <v>685</v>
      </c>
      <c r="D371" s="189" t="s">
        <v>686</v>
      </c>
      <c r="E371" s="210"/>
      <c r="F371" s="27">
        <v>2300</v>
      </c>
      <c r="G371" s="227">
        <f t="shared" si="16"/>
        <v>0</v>
      </c>
      <c r="H371" s="297">
        <f t="shared" si="14"/>
        <v>1150</v>
      </c>
      <c r="I371" s="298">
        <f t="shared" si="15"/>
        <v>0</v>
      </c>
      <c r="J371" s="251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</row>
    <row r="372" spans="1:28" ht="15.75" customHeight="1">
      <c r="A372" s="247" t="s">
        <v>683</v>
      </c>
      <c r="B372" s="264" t="s">
        <v>687</v>
      </c>
      <c r="C372" s="31" t="s">
        <v>688</v>
      </c>
      <c r="D372" s="189" t="s">
        <v>689</v>
      </c>
      <c r="E372" s="210"/>
      <c r="F372" s="27">
        <v>2300</v>
      </c>
      <c r="G372" s="227">
        <f t="shared" si="16"/>
        <v>0</v>
      </c>
      <c r="H372" s="297">
        <f t="shared" si="14"/>
        <v>1150</v>
      </c>
      <c r="I372" s="298">
        <f t="shared" si="15"/>
        <v>0</v>
      </c>
      <c r="J372" s="251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</row>
    <row r="373" spans="1:28" ht="15.75" customHeight="1">
      <c r="A373" s="247" t="s">
        <v>690</v>
      </c>
      <c r="B373" s="252">
        <v>9788426356468</v>
      </c>
      <c r="C373" s="18" t="s">
        <v>691</v>
      </c>
      <c r="D373" s="189" t="s">
        <v>692</v>
      </c>
      <c r="E373" s="210"/>
      <c r="F373" s="27">
        <v>2100</v>
      </c>
      <c r="G373" s="227">
        <f t="shared" si="16"/>
        <v>0</v>
      </c>
      <c r="H373" s="297">
        <f t="shared" si="14"/>
        <v>1050</v>
      </c>
      <c r="I373" s="298">
        <f t="shared" si="15"/>
        <v>0</v>
      </c>
      <c r="J373" s="251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</row>
    <row r="374" spans="1:28" ht="15.75" customHeight="1">
      <c r="A374" s="247" t="s">
        <v>690</v>
      </c>
      <c r="B374" s="252">
        <v>9788426356451</v>
      </c>
      <c r="C374" s="18" t="s">
        <v>693</v>
      </c>
      <c r="D374" s="189" t="s">
        <v>694</v>
      </c>
      <c r="E374" s="210"/>
      <c r="F374" s="27">
        <v>2100</v>
      </c>
      <c r="G374" s="227">
        <f t="shared" si="16"/>
        <v>0</v>
      </c>
      <c r="H374" s="297">
        <f t="shared" si="14"/>
        <v>1050</v>
      </c>
      <c r="I374" s="298">
        <f t="shared" si="15"/>
        <v>0</v>
      </c>
      <c r="J374" s="251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</row>
    <row r="375" spans="1:28" ht="15.75" customHeight="1">
      <c r="A375" s="247" t="s">
        <v>695</v>
      </c>
      <c r="B375" s="252">
        <v>9788414011423</v>
      </c>
      <c r="C375" s="18" t="s">
        <v>696</v>
      </c>
      <c r="D375" s="189" t="s">
        <v>697</v>
      </c>
      <c r="E375" s="210"/>
      <c r="F375" s="270">
        <v>4900</v>
      </c>
      <c r="G375" s="227">
        <f t="shared" si="16"/>
        <v>0</v>
      </c>
      <c r="H375" s="297">
        <f t="shared" si="14"/>
        <v>2450</v>
      </c>
      <c r="I375" s="298">
        <f t="shared" si="15"/>
        <v>0</v>
      </c>
      <c r="J375" s="251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  <c r="AB375" s="127"/>
    </row>
    <row r="376" spans="1:28" ht="15.75" customHeight="1">
      <c r="A376" s="247" t="s">
        <v>698</v>
      </c>
      <c r="B376" s="252">
        <v>9788414005439</v>
      </c>
      <c r="C376" s="18" t="s">
        <v>699</v>
      </c>
      <c r="D376" s="189" t="s">
        <v>700</v>
      </c>
      <c r="E376" s="210"/>
      <c r="F376" s="27">
        <v>2500</v>
      </c>
      <c r="G376" s="227">
        <f t="shared" si="16"/>
        <v>0</v>
      </c>
      <c r="H376" s="297">
        <f t="shared" si="14"/>
        <v>1250</v>
      </c>
      <c r="I376" s="298">
        <f t="shared" si="15"/>
        <v>0</v>
      </c>
      <c r="J376" s="251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  <c r="AB376" s="127"/>
    </row>
    <row r="377" spans="1:28" ht="15.75" customHeight="1">
      <c r="A377" s="247" t="s">
        <v>701</v>
      </c>
      <c r="B377" s="252">
        <v>9788414010150</v>
      </c>
      <c r="C377" s="18" t="s">
        <v>702</v>
      </c>
      <c r="D377" s="189" t="s">
        <v>703</v>
      </c>
      <c r="E377" s="210"/>
      <c r="F377" s="27">
        <v>2800</v>
      </c>
      <c r="G377" s="227">
        <f t="shared" si="16"/>
        <v>0</v>
      </c>
      <c r="H377" s="297">
        <f t="shared" si="14"/>
        <v>1400</v>
      </c>
      <c r="I377" s="298">
        <f t="shared" si="15"/>
        <v>0</v>
      </c>
      <c r="J377" s="251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  <c r="AB377" s="127"/>
    </row>
    <row r="378" spans="1:28" ht="15.75" customHeight="1">
      <c r="A378" s="247" t="s">
        <v>701</v>
      </c>
      <c r="B378" s="252">
        <v>9788414010167</v>
      </c>
      <c r="C378" s="18" t="s">
        <v>704</v>
      </c>
      <c r="D378" s="189" t="s">
        <v>705</v>
      </c>
      <c r="E378" s="210"/>
      <c r="F378" s="27">
        <v>2800</v>
      </c>
      <c r="G378" s="227">
        <f t="shared" si="16"/>
        <v>0</v>
      </c>
      <c r="H378" s="297">
        <f t="shared" si="14"/>
        <v>1400</v>
      </c>
      <c r="I378" s="298">
        <f t="shared" si="15"/>
        <v>0</v>
      </c>
      <c r="J378" s="251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  <c r="AB378" s="127"/>
    </row>
    <row r="379" spans="1:28" ht="15.75" customHeight="1">
      <c r="A379" s="247" t="s">
        <v>706</v>
      </c>
      <c r="B379" s="252">
        <v>9788414010433</v>
      </c>
      <c r="C379" s="18" t="s">
        <v>707</v>
      </c>
      <c r="D379" s="189" t="s">
        <v>708</v>
      </c>
      <c r="E379" s="210"/>
      <c r="F379" s="270">
        <v>3900</v>
      </c>
      <c r="G379" s="227">
        <f t="shared" si="16"/>
        <v>0</v>
      </c>
      <c r="H379" s="297">
        <f t="shared" si="14"/>
        <v>1950</v>
      </c>
      <c r="I379" s="298">
        <f t="shared" si="15"/>
        <v>0</v>
      </c>
      <c r="J379" s="251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  <c r="AB379" s="127"/>
    </row>
    <row r="380" spans="1:28" ht="15.75" customHeight="1">
      <c r="A380" s="247" t="s">
        <v>706</v>
      </c>
      <c r="B380" s="252">
        <v>9788414010440</v>
      </c>
      <c r="C380" s="18" t="s">
        <v>709</v>
      </c>
      <c r="D380" s="189" t="s">
        <v>710</v>
      </c>
      <c r="E380" s="210"/>
      <c r="F380" s="270">
        <v>3900</v>
      </c>
      <c r="G380" s="227">
        <f t="shared" si="16"/>
        <v>0</v>
      </c>
      <c r="H380" s="297">
        <f t="shared" si="14"/>
        <v>1950</v>
      </c>
      <c r="I380" s="298">
        <f t="shared" si="15"/>
        <v>0</v>
      </c>
      <c r="J380" s="251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</row>
    <row r="381" spans="1:28" ht="15.75" customHeight="1">
      <c r="A381" s="247" t="s">
        <v>706</v>
      </c>
      <c r="B381" s="252">
        <v>9788414010983</v>
      </c>
      <c r="C381" s="18" t="s">
        <v>711</v>
      </c>
      <c r="D381" s="189" t="s">
        <v>712</v>
      </c>
      <c r="E381" s="210"/>
      <c r="F381" s="270">
        <v>3900</v>
      </c>
      <c r="G381" s="227">
        <f t="shared" si="16"/>
        <v>0</v>
      </c>
      <c r="H381" s="297">
        <f t="shared" si="14"/>
        <v>1950</v>
      </c>
      <c r="I381" s="298">
        <f t="shared" si="15"/>
        <v>0</v>
      </c>
      <c r="J381" s="251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</row>
    <row r="382" spans="1:28" ht="12.75" customHeight="1">
      <c r="A382" s="247" t="s">
        <v>713</v>
      </c>
      <c r="B382" s="252">
        <v>9788426397614</v>
      </c>
      <c r="C382" s="18" t="s">
        <v>714</v>
      </c>
      <c r="D382" s="189" t="s">
        <v>715</v>
      </c>
      <c r="E382" s="210"/>
      <c r="F382" s="114">
        <v>2800</v>
      </c>
      <c r="G382" s="227">
        <f t="shared" si="16"/>
        <v>0</v>
      </c>
      <c r="H382" s="297">
        <f t="shared" si="14"/>
        <v>1400</v>
      </c>
      <c r="I382" s="298">
        <f t="shared" si="15"/>
        <v>0</v>
      </c>
      <c r="J382" s="251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  <c r="AB382" s="127"/>
    </row>
    <row r="383" spans="1:28" ht="12.75" customHeight="1">
      <c r="A383" s="247" t="s">
        <v>713</v>
      </c>
      <c r="B383" s="252">
        <v>9788426397621</v>
      </c>
      <c r="C383" s="18" t="s">
        <v>716</v>
      </c>
      <c r="D383" s="189" t="s">
        <v>717</v>
      </c>
      <c r="E383" s="210"/>
      <c r="F383" s="114">
        <v>2800</v>
      </c>
      <c r="G383" s="227">
        <f t="shared" si="16"/>
        <v>0</v>
      </c>
      <c r="H383" s="297">
        <f t="shared" si="14"/>
        <v>1400</v>
      </c>
      <c r="I383" s="298">
        <f t="shared" si="15"/>
        <v>0</v>
      </c>
      <c r="J383" s="251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</row>
    <row r="384" spans="1:28" ht="12.75" customHeight="1">
      <c r="A384" s="247" t="s">
        <v>718</v>
      </c>
      <c r="B384" s="252">
        <v>9788414001936</v>
      </c>
      <c r="C384" s="18" t="s">
        <v>719</v>
      </c>
      <c r="D384" s="189" t="s">
        <v>720</v>
      </c>
      <c r="E384" s="210"/>
      <c r="F384" s="114">
        <v>2800</v>
      </c>
      <c r="G384" s="227">
        <f t="shared" si="16"/>
        <v>0</v>
      </c>
      <c r="H384" s="297">
        <f t="shared" si="14"/>
        <v>1400</v>
      </c>
      <c r="I384" s="298">
        <f t="shared" si="15"/>
        <v>0</v>
      </c>
      <c r="J384" s="251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  <c r="AB384" s="127"/>
    </row>
    <row r="385" spans="1:28" ht="12.75" customHeight="1">
      <c r="A385" s="247" t="s">
        <v>718</v>
      </c>
      <c r="B385" s="252">
        <v>9788414001943</v>
      </c>
      <c r="C385" s="18" t="s">
        <v>721</v>
      </c>
      <c r="D385" s="189" t="s">
        <v>722</v>
      </c>
      <c r="E385" s="210"/>
      <c r="F385" s="114">
        <v>2800</v>
      </c>
      <c r="G385" s="227">
        <f t="shared" si="16"/>
        <v>0</v>
      </c>
      <c r="H385" s="297">
        <f t="shared" si="14"/>
        <v>1400</v>
      </c>
      <c r="I385" s="298">
        <f t="shared" si="15"/>
        <v>0</v>
      </c>
      <c r="J385" s="251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  <c r="AB385" s="127"/>
    </row>
    <row r="386" spans="1:28" ht="15.75" customHeight="1">
      <c r="A386" s="247" t="s">
        <v>723</v>
      </c>
      <c r="B386" s="261">
        <v>9788426381996</v>
      </c>
      <c r="C386" s="25" t="s">
        <v>724</v>
      </c>
      <c r="D386" s="189" t="s">
        <v>725</v>
      </c>
      <c r="E386" s="210"/>
      <c r="F386" s="27">
        <v>2100</v>
      </c>
      <c r="G386" s="227">
        <f t="shared" si="16"/>
        <v>0</v>
      </c>
      <c r="H386" s="297">
        <f t="shared" si="14"/>
        <v>1050</v>
      </c>
      <c r="I386" s="298">
        <f t="shared" si="15"/>
        <v>0</v>
      </c>
      <c r="J386" s="251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</row>
    <row r="387" spans="1:28" ht="15.75" customHeight="1">
      <c r="A387" s="247" t="s">
        <v>723</v>
      </c>
      <c r="B387" s="261">
        <v>9788426384294</v>
      </c>
      <c r="C387" s="25" t="s">
        <v>726</v>
      </c>
      <c r="D387" s="189" t="s">
        <v>727</v>
      </c>
      <c r="E387" s="210"/>
      <c r="F387" s="27">
        <v>2100</v>
      </c>
      <c r="G387" s="227">
        <f t="shared" si="16"/>
        <v>0</v>
      </c>
      <c r="H387" s="297">
        <f t="shared" si="14"/>
        <v>1050</v>
      </c>
      <c r="I387" s="298">
        <f t="shared" si="15"/>
        <v>0</v>
      </c>
      <c r="J387" s="251"/>
      <c r="K387" s="277"/>
      <c r="L387" s="277"/>
      <c r="M387" s="277"/>
      <c r="N387" s="277"/>
      <c r="O387" s="277"/>
      <c r="P387" s="277"/>
      <c r="Q387" s="277"/>
      <c r="R387" s="277"/>
      <c r="S387" s="277"/>
      <c r="T387" s="277"/>
      <c r="U387" s="277"/>
      <c r="V387" s="277"/>
      <c r="W387" s="277"/>
      <c r="X387" s="277"/>
      <c r="Y387" s="277"/>
      <c r="Z387" s="277"/>
      <c r="AA387" s="277"/>
      <c r="AB387" s="277"/>
    </row>
    <row r="388" spans="1:28" ht="15.75" customHeight="1">
      <c r="A388" s="247" t="s">
        <v>728</v>
      </c>
      <c r="B388" s="252">
        <v>9788426376886</v>
      </c>
      <c r="C388" s="18" t="s">
        <v>729</v>
      </c>
      <c r="D388" s="189" t="s">
        <v>730</v>
      </c>
      <c r="E388" s="210"/>
      <c r="F388" s="27">
        <v>2100</v>
      </c>
      <c r="G388" s="227">
        <f t="shared" si="16"/>
        <v>0</v>
      </c>
      <c r="H388" s="297">
        <f t="shared" si="14"/>
        <v>1050</v>
      </c>
      <c r="I388" s="298">
        <f t="shared" si="15"/>
        <v>0</v>
      </c>
      <c r="J388" s="251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  <c r="AA388" s="180"/>
      <c r="AB388" s="180"/>
    </row>
    <row r="389" spans="1:28" ht="15.75" customHeight="1">
      <c r="A389" s="247" t="s">
        <v>731</v>
      </c>
      <c r="B389" s="252">
        <v>9788426380579</v>
      </c>
      <c r="C389" s="18" t="s">
        <v>732</v>
      </c>
      <c r="D389" s="189" t="s">
        <v>733</v>
      </c>
      <c r="E389" s="210"/>
      <c r="F389" s="27">
        <v>3200</v>
      </c>
      <c r="G389" s="227">
        <f t="shared" si="16"/>
        <v>0</v>
      </c>
      <c r="H389" s="297">
        <f t="shared" si="14"/>
        <v>1600</v>
      </c>
      <c r="I389" s="298">
        <f t="shared" si="15"/>
        <v>0</v>
      </c>
      <c r="J389" s="251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  <c r="AA389" s="180"/>
      <c r="AB389" s="180"/>
    </row>
    <row r="390" spans="1:28" ht="15.75" customHeight="1">
      <c r="A390" s="247" t="s">
        <v>734</v>
      </c>
      <c r="B390" s="252">
        <v>9788426380609</v>
      </c>
      <c r="C390" s="18" t="s">
        <v>735</v>
      </c>
      <c r="D390" s="189" t="s">
        <v>736</v>
      </c>
      <c r="E390" s="210"/>
      <c r="F390" s="27">
        <v>2100</v>
      </c>
      <c r="G390" s="227">
        <f t="shared" si="16"/>
        <v>0</v>
      </c>
      <c r="H390" s="297">
        <f t="shared" si="14"/>
        <v>1050</v>
      </c>
      <c r="I390" s="298">
        <f t="shared" si="15"/>
        <v>0</v>
      </c>
      <c r="J390" s="251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  <c r="AB390" s="127"/>
    </row>
    <row r="391" spans="1:28" ht="15.75" customHeight="1">
      <c r="A391" s="247" t="s">
        <v>737</v>
      </c>
      <c r="B391" s="252">
        <v>9788414001370</v>
      </c>
      <c r="C391" s="18" t="s">
        <v>738</v>
      </c>
      <c r="D391" s="189" t="s">
        <v>739</v>
      </c>
      <c r="E391" s="210"/>
      <c r="F391" s="270">
        <v>4200</v>
      </c>
      <c r="G391" s="227">
        <f t="shared" si="16"/>
        <v>0</v>
      </c>
      <c r="H391" s="297">
        <f t="shared" si="14"/>
        <v>2100</v>
      </c>
      <c r="I391" s="298">
        <f t="shared" si="15"/>
        <v>0</v>
      </c>
      <c r="J391" s="251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</row>
    <row r="392" spans="1:28" ht="15.75" customHeight="1">
      <c r="A392" s="247" t="s">
        <v>737</v>
      </c>
      <c r="B392" s="252">
        <v>9788414002155</v>
      </c>
      <c r="C392" s="18" t="s">
        <v>740</v>
      </c>
      <c r="D392" s="189" t="s">
        <v>741</v>
      </c>
      <c r="E392" s="210"/>
      <c r="F392" s="270">
        <v>4200</v>
      </c>
      <c r="G392" s="227">
        <f t="shared" si="16"/>
        <v>0</v>
      </c>
      <c r="H392" s="297">
        <f t="shared" ref="H392:H455" si="17">F392*0.5</f>
        <v>2100</v>
      </c>
      <c r="I392" s="298">
        <f t="shared" ref="I392:I455" si="18">E392*H392</f>
        <v>0</v>
      </c>
      <c r="J392" s="251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  <c r="AB392" s="127"/>
    </row>
    <row r="393" spans="1:28" ht="15.75" customHeight="1">
      <c r="A393" s="247" t="s">
        <v>737</v>
      </c>
      <c r="B393" s="252">
        <v>9788414001387</v>
      </c>
      <c r="C393" s="18" t="s">
        <v>742</v>
      </c>
      <c r="D393" s="189" t="s">
        <v>743</v>
      </c>
      <c r="E393" s="210"/>
      <c r="F393" s="270">
        <v>4200</v>
      </c>
      <c r="G393" s="227">
        <f t="shared" si="16"/>
        <v>0</v>
      </c>
      <c r="H393" s="297">
        <f t="shared" si="17"/>
        <v>2100</v>
      </c>
      <c r="I393" s="298">
        <f t="shared" si="18"/>
        <v>0</v>
      </c>
      <c r="J393" s="251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  <c r="AB393" s="127"/>
    </row>
    <row r="394" spans="1:28" ht="12.75" customHeight="1">
      <c r="A394" s="247" t="s">
        <v>737</v>
      </c>
      <c r="B394" s="252">
        <v>9788414002148</v>
      </c>
      <c r="C394" s="18" t="s">
        <v>744</v>
      </c>
      <c r="D394" s="189" t="s">
        <v>745</v>
      </c>
      <c r="E394" s="210"/>
      <c r="F394" s="270">
        <v>4200</v>
      </c>
      <c r="G394" s="227">
        <f t="shared" si="16"/>
        <v>0</v>
      </c>
      <c r="H394" s="297">
        <f t="shared" si="17"/>
        <v>2100</v>
      </c>
      <c r="I394" s="298">
        <f t="shared" si="18"/>
        <v>0</v>
      </c>
      <c r="J394" s="251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  <c r="AB394" s="127"/>
    </row>
    <row r="395" spans="1:28" ht="15.75" customHeight="1">
      <c r="A395" s="247" t="s">
        <v>746</v>
      </c>
      <c r="B395" s="252">
        <v>9788426373441</v>
      </c>
      <c r="C395" s="18" t="s">
        <v>747</v>
      </c>
      <c r="D395" s="189" t="s">
        <v>748</v>
      </c>
      <c r="E395" s="210"/>
      <c r="F395" s="27">
        <v>1900</v>
      </c>
      <c r="G395" s="227">
        <f t="shared" si="16"/>
        <v>0</v>
      </c>
      <c r="H395" s="297">
        <f t="shared" si="17"/>
        <v>950</v>
      </c>
      <c r="I395" s="298">
        <f t="shared" si="18"/>
        <v>0</v>
      </c>
      <c r="J395" s="251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  <c r="AB395" s="127"/>
    </row>
    <row r="396" spans="1:28" ht="15.75" customHeight="1">
      <c r="A396" s="247" t="s">
        <v>746</v>
      </c>
      <c r="B396" s="252">
        <v>9788426368928</v>
      </c>
      <c r="C396" s="18" t="s">
        <v>749</v>
      </c>
      <c r="D396" s="189" t="s">
        <v>750</v>
      </c>
      <c r="E396" s="210"/>
      <c r="F396" s="27">
        <v>2400</v>
      </c>
      <c r="G396" s="227">
        <f t="shared" si="16"/>
        <v>0</v>
      </c>
      <c r="H396" s="297">
        <f t="shared" si="17"/>
        <v>1200</v>
      </c>
      <c r="I396" s="298">
        <f t="shared" si="18"/>
        <v>0</v>
      </c>
      <c r="J396" s="251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  <c r="AB396" s="127"/>
    </row>
    <row r="397" spans="1:28" ht="15.75" customHeight="1">
      <c r="A397" s="247" t="s">
        <v>746</v>
      </c>
      <c r="B397" s="252">
        <v>9788426368911</v>
      </c>
      <c r="C397" s="18" t="s">
        <v>751</v>
      </c>
      <c r="D397" s="189" t="s">
        <v>752</v>
      </c>
      <c r="E397" s="210"/>
      <c r="F397" s="27">
        <v>2400</v>
      </c>
      <c r="G397" s="227">
        <f t="shared" si="16"/>
        <v>0</v>
      </c>
      <c r="H397" s="297">
        <f t="shared" si="17"/>
        <v>1200</v>
      </c>
      <c r="I397" s="298">
        <f t="shared" si="18"/>
        <v>0</v>
      </c>
      <c r="J397" s="251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  <c r="AB397" s="127"/>
    </row>
    <row r="398" spans="1:28" ht="15.75" customHeight="1">
      <c r="A398" s="247" t="s">
        <v>753</v>
      </c>
      <c r="B398" s="261">
        <v>9788426382009</v>
      </c>
      <c r="C398" s="28" t="s">
        <v>754</v>
      </c>
      <c r="D398" s="189" t="s">
        <v>755</v>
      </c>
      <c r="E398" s="210"/>
      <c r="F398" s="27">
        <v>2400</v>
      </c>
      <c r="G398" s="227">
        <f t="shared" si="16"/>
        <v>0</v>
      </c>
      <c r="H398" s="297">
        <f t="shared" si="17"/>
        <v>1200</v>
      </c>
      <c r="I398" s="298">
        <f t="shared" si="18"/>
        <v>0</v>
      </c>
      <c r="J398" s="251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  <c r="AA398" s="180"/>
      <c r="AB398" s="180"/>
    </row>
    <row r="399" spans="1:28" ht="15.75" customHeight="1">
      <c r="A399" s="247" t="s">
        <v>753</v>
      </c>
      <c r="B399" s="252">
        <v>9788426373458</v>
      </c>
      <c r="C399" s="18" t="s">
        <v>756</v>
      </c>
      <c r="D399" s="189" t="s">
        <v>757</v>
      </c>
      <c r="E399" s="210"/>
      <c r="F399" s="27">
        <v>2400</v>
      </c>
      <c r="G399" s="227">
        <f t="shared" si="16"/>
        <v>0</v>
      </c>
      <c r="H399" s="297">
        <f t="shared" si="17"/>
        <v>1200</v>
      </c>
      <c r="I399" s="298">
        <f t="shared" si="18"/>
        <v>0</v>
      </c>
      <c r="J399" s="251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  <c r="AB399" s="127"/>
    </row>
    <row r="400" spans="1:28" ht="15.75" customHeight="1">
      <c r="A400" s="247" t="s">
        <v>758</v>
      </c>
      <c r="B400" s="252">
        <v>9788426368478</v>
      </c>
      <c r="C400" s="18" t="s">
        <v>759</v>
      </c>
      <c r="D400" s="189" t="s">
        <v>760</v>
      </c>
      <c r="E400" s="210"/>
      <c r="F400" s="27">
        <v>2800</v>
      </c>
      <c r="G400" s="227">
        <f t="shared" si="16"/>
        <v>0</v>
      </c>
      <c r="H400" s="297">
        <f t="shared" si="17"/>
        <v>1400</v>
      </c>
      <c r="I400" s="298">
        <f t="shared" si="18"/>
        <v>0</v>
      </c>
      <c r="J400" s="251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  <c r="AA400" s="180"/>
      <c r="AB400" s="180"/>
    </row>
    <row r="401" spans="1:28" ht="15.75" customHeight="1">
      <c r="A401" s="247" t="s">
        <v>758</v>
      </c>
      <c r="B401" s="252">
        <v>9788426372550</v>
      </c>
      <c r="C401" s="18" t="s">
        <v>761</v>
      </c>
      <c r="D401" s="189" t="s">
        <v>762</v>
      </c>
      <c r="E401" s="210"/>
      <c r="F401" s="27">
        <v>3200</v>
      </c>
      <c r="G401" s="227">
        <f t="shared" si="16"/>
        <v>0</v>
      </c>
      <c r="H401" s="297">
        <f t="shared" si="17"/>
        <v>1600</v>
      </c>
      <c r="I401" s="298">
        <f t="shared" si="18"/>
        <v>0</v>
      </c>
      <c r="J401" s="251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  <c r="AA401" s="180"/>
      <c r="AB401" s="180"/>
    </row>
    <row r="402" spans="1:28" ht="15.75" customHeight="1">
      <c r="A402" s="247" t="s">
        <v>758</v>
      </c>
      <c r="B402" s="252">
        <v>9788426359377</v>
      </c>
      <c r="C402" s="18" t="s">
        <v>763</v>
      </c>
      <c r="D402" s="189" t="s">
        <v>764</v>
      </c>
      <c r="E402" s="210"/>
      <c r="F402" s="90">
        <v>5900</v>
      </c>
      <c r="G402" s="227">
        <f t="shared" si="16"/>
        <v>0</v>
      </c>
      <c r="H402" s="297">
        <f t="shared" si="17"/>
        <v>2950</v>
      </c>
      <c r="I402" s="298">
        <f t="shared" si="18"/>
        <v>0</v>
      </c>
      <c r="J402" s="251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</row>
    <row r="403" spans="1:28" ht="15.75" customHeight="1">
      <c r="A403" s="247" t="s">
        <v>765</v>
      </c>
      <c r="B403" s="252">
        <v>9788426376695</v>
      </c>
      <c r="C403" s="18" t="s">
        <v>766</v>
      </c>
      <c r="D403" s="189" t="s">
        <v>767</v>
      </c>
      <c r="E403" s="210"/>
      <c r="F403" s="27">
        <v>2200</v>
      </c>
      <c r="G403" s="227">
        <f t="shared" si="16"/>
        <v>0</v>
      </c>
      <c r="H403" s="297">
        <f t="shared" si="17"/>
        <v>1100</v>
      </c>
      <c r="I403" s="298">
        <f t="shared" si="18"/>
        <v>0</v>
      </c>
      <c r="J403" s="251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</row>
    <row r="404" spans="1:28" ht="15.75" customHeight="1">
      <c r="A404" s="247" t="s">
        <v>765</v>
      </c>
      <c r="B404" s="252">
        <v>9788426376671</v>
      </c>
      <c r="C404" s="18" t="s">
        <v>768</v>
      </c>
      <c r="D404" s="189" t="s">
        <v>769</v>
      </c>
      <c r="E404" s="210"/>
      <c r="F404" s="27">
        <v>2200</v>
      </c>
      <c r="G404" s="227">
        <f t="shared" si="16"/>
        <v>0</v>
      </c>
      <c r="H404" s="297">
        <f t="shared" si="17"/>
        <v>1100</v>
      </c>
      <c r="I404" s="298">
        <f t="shared" si="18"/>
        <v>0</v>
      </c>
      <c r="J404" s="251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</row>
    <row r="405" spans="1:28" ht="15.75" customHeight="1">
      <c r="A405" s="247" t="s">
        <v>770</v>
      </c>
      <c r="B405" s="252">
        <v>9788426386557</v>
      </c>
      <c r="C405" s="18" t="s">
        <v>771</v>
      </c>
      <c r="D405" s="189" t="s">
        <v>772</v>
      </c>
      <c r="E405" s="210"/>
      <c r="F405" s="27">
        <v>2200</v>
      </c>
      <c r="G405" s="227">
        <f t="shared" si="16"/>
        <v>0</v>
      </c>
      <c r="H405" s="297">
        <f t="shared" si="17"/>
        <v>1100</v>
      </c>
      <c r="I405" s="298">
        <f t="shared" si="18"/>
        <v>0</v>
      </c>
      <c r="J405" s="251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</row>
    <row r="406" spans="1:28" ht="15.75" customHeight="1">
      <c r="A406" s="247" t="s">
        <v>770</v>
      </c>
      <c r="B406" s="252">
        <v>9788426386571</v>
      </c>
      <c r="C406" s="18" t="s">
        <v>773</v>
      </c>
      <c r="D406" s="189" t="s">
        <v>774</v>
      </c>
      <c r="E406" s="210"/>
      <c r="F406" s="27">
        <v>2200</v>
      </c>
      <c r="G406" s="227">
        <f t="shared" si="16"/>
        <v>0</v>
      </c>
      <c r="H406" s="297">
        <f t="shared" si="17"/>
        <v>1100</v>
      </c>
      <c r="I406" s="298">
        <f t="shared" si="18"/>
        <v>0</v>
      </c>
      <c r="J406" s="251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  <c r="AB406" s="127"/>
    </row>
    <row r="407" spans="1:28" ht="15.75" customHeight="1">
      <c r="A407" s="247" t="s">
        <v>770</v>
      </c>
      <c r="B407" s="252">
        <v>9788426386588</v>
      </c>
      <c r="C407" s="18" t="s">
        <v>775</v>
      </c>
      <c r="D407" s="189" t="s">
        <v>776</v>
      </c>
      <c r="E407" s="210"/>
      <c r="F407" s="27">
        <v>2200</v>
      </c>
      <c r="G407" s="227">
        <f t="shared" si="16"/>
        <v>0</v>
      </c>
      <c r="H407" s="297">
        <f t="shared" si="17"/>
        <v>1100</v>
      </c>
      <c r="I407" s="298">
        <f t="shared" si="18"/>
        <v>0</v>
      </c>
      <c r="J407" s="251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  <c r="AB407" s="127"/>
    </row>
    <row r="408" spans="1:28" ht="15.75" customHeight="1">
      <c r="A408" s="247" t="s">
        <v>777</v>
      </c>
      <c r="B408" s="252">
        <v>9788414000687</v>
      </c>
      <c r="C408" s="18" t="s">
        <v>778</v>
      </c>
      <c r="D408" s="189" t="s">
        <v>779</v>
      </c>
      <c r="E408" s="210"/>
      <c r="F408" s="27">
        <v>2500</v>
      </c>
      <c r="G408" s="227">
        <f t="shared" si="16"/>
        <v>0</v>
      </c>
      <c r="H408" s="297">
        <f t="shared" si="17"/>
        <v>1250</v>
      </c>
      <c r="I408" s="298">
        <f t="shared" si="18"/>
        <v>0</v>
      </c>
      <c r="J408" s="251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  <c r="AB408" s="127"/>
    </row>
    <row r="409" spans="1:28" ht="15.75" customHeight="1">
      <c r="A409" s="247" t="s">
        <v>777</v>
      </c>
      <c r="B409" s="252">
        <v>9788414000694</v>
      </c>
      <c r="C409" s="18" t="s">
        <v>780</v>
      </c>
      <c r="D409" s="189" t="s">
        <v>781</v>
      </c>
      <c r="E409" s="210"/>
      <c r="F409" s="27">
        <v>2500</v>
      </c>
      <c r="G409" s="227">
        <f t="shared" si="16"/>
        <v>0</v>
      </c>
      <c r="H409" s="297">
        <f t="shared" si="17"/>
        <v>1250</v>
      </c>
      <c r="I409" s="298">
        <f t="shared" si="18"/>
        <v>0</v>
      </c>
      <c r="J409" s="251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</row>
    <row r="410" spans="1:28" ht="15.75" customHeight="1">
      <c r="A410" s="247" t="s">
        <v>777</v>
      </c>
      <c r="B410" s="252">
        <v>9788414000700</v>
      </c>
      <c r="C410" s="18" t="s">
        <v>782</v>
      </c>
      <c r="D410" s="189" t="s">
        <v>783</v>
      </c>
      <c r="E410" s="210"/>
      <c r="F410" s="27">
        <v>2500</v>
      </c>
      <c r="G410" s="227">
        <f t="shared" si="16"/>
        <v>0</v>
      </c>
      <c r="H410" s="297">
        <f t="shared" si="17"/>
        <v>1250</v>
      </c>
      <c r="I410" s="298">
        <f t="shared" si="18"/>
        <v>0</v>
      </c>
      <c r="J410" s="251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</row>
    <row r="411" spans="1:28" ht="15.75" customHeight="1">
      <c r="A411" s="247" t="s">
        <v>784</v>
      </c>
      <c r="B411" s="252">
        <v>9788426352255</v>
      </c>
      <c r="C411" s="18" t="s">
        <v>785</v>
      </c>
      <c r="D411" s="189" t="s">
        <v>786</v>
      </c>
      <c r="E411" s="210"/>
      <c r="F411" s="27">
        <v>2200</v>
      </c>
      <c r="G411" s="227">
        <f t="shared" si="16"/>
        <v>0</v>
      </c>
      <c r="H411" s="297">
        <f t="shared" si="17"/>
        <v>1100</v>
      </c>
      <c r="I411" s="298">
        <f t="shared" si="18"/>
        <v>0</v>
      </c>
      <c r="J411" s="251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  <c r="AB411" s="127"/>
    </row>
    <row r="412" spans="1:28" ht="15.75" customHeight="1">
      <c r="A412" s="247" t="s">
        <v>787</v>
      </c>
      <c r="B412" s="252">
        <v>9788414002216</v>
      </c>
      <c r="C412" s="18" t="s">
        <v>788</v>
      </c>
      <c r="D412" s="189" t="s">
        <v>789</v>
      </c>
      <c r="E412" s="210"/>
      <c r="F412" s="27">
        <v>3500</v>
      </c>
      <c r="G412" s="227">
        <f t="shared" si="16"/>
        <v>0</v>
      </c>
      <c r="H412" s="297">
        <f t="shared" si="17"/>
        <v>1750</v>
      </c>
      <c r="I412" s="298">
        <f t="shared" si="18"/>
        <v>0</v>
      </c>
      <c r="J412" s="251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  <c r="AB412" s="127"/>
    </row>
    <row r="413" spans="1:28" ht="15.75" customHeight="1">
      <c r="A413" s="247" t="s">
        <v>787</v>
      </c>
      <c r="B413" s="252">
        <v>9788414002223</v>
      </c>
      <c r="C413" s="18" t="s">
        <v>790</v>
      </c>
      <c r="D413" s="189" t="s">
        <v>791</v>
      </c>
      <c r="E413" s="210"/>
      <c r="F413" s="27">
        <v>3500</v>
      </c>
      <c r="G413" s="227">
        <f t="shared" si="16"/>
        <v>0</v>
      </c>
      <c r="H413" s="297">
        <f t="shared" si="17"/>
        <v>1750</v>
      </c>
      <c r="I413" s="298">
        <f t="shared" si="18"/>
        <v>0</v>
      </c>
      <c r="J413" s="251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  <c r="AB413" s="127"/>
    </row>
    <row r="414" spans="1:28" ht="15.75" customHeight="1">
      <c r="A414" s="247" t="s">
        <v>787</v>
      </c>
      <c r="B414" s="252">
        <v>9788426364869</v>
      </c>
      <c r="C414" s="18" t="s">
        <v>792</v>
      </c>
      <c r="D414" s="189" t="s">
        <v>793</v>
      </c>
      <c r="E414" s="210"/>
      <c r="F414" s="27">
        <v>3500</v>
      </c>
      <c r="G414" s="227">
        <f t="shared" si="16"/>
        <v>0</v>
      </c>
      <c r="H414" s="297">
        <f t="shared" si="17"/>
        <v>1750</v>
      </c>
      <c r="I414" s="298">
        <f t="shared" si="18"/>
        <v>0</v>
      </c>
      <c r="J414" s="251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  <c r="AB414" s="127"/>
    </row>
    <row r="415" spans="1:28" ht="15.75" customHeight="1">
      <c r="A415" s="247" t="s">
        <v>794</v>
      </c>
      <c r="B415" s="252">
        <v>9788414016824</v>
      </c>
      <c r="C415" s="18" t="s">
        <v>795</v>
      </c>
      <c r="D415" s="189" t="s">
        <v>796</v>
      </c>
      <c r="E415" s="210"/>
      <c r="F415" s="270">
        <v>3900</v>
      </c>
      <c r="G415" s="227">
        <f t="shared" si="16"/>
        <v>0</v>
      </c>
      <c r="H415" s="297">
        <f t="shared" si="17"/>
        <v>1950</v>
      </c>
      <c r="I415" s="298">
        <f t="shared" si="18"/>
        <v>0</v>
      </c>
      <c r="J415" s="251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  <c r="AB415" s="127"/>
    </row>
    <row r="416" spans="1:28" ht="15.75" customHeight="1">
      <c r="A416" s="247" t="s">
        <v>794</v>
      </c>
      <c r="B416" s="262">
        <v>9788426389138</v>
      </c>
      <c r="C416" s="29" t="s">
        <v>797</v>
      </c>
      <c r="D416" s="263" t="s">
        <v>798</v>
      </c>
      <c r="E416" s="210"/>
      <c r="F416" s="270">
        <v>3900</v>
      </c>
      <c r="G416" s="227">
        <f t="shared" si="16"/>
        <v>0</v>
      </c>
      <c r="H416" s="297">
        <f t="shared" si="17"/>
        <v>1950</v>
      </c>
      <c r="I416" s="298">
        <f t="shared" si="18"/>
        <v>0</v>
      </c>
      <c r="J416" s="251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  <c r="AB416" s="127"/>
    </row>
    <row r="417" spans="1:28" ht="15.75" customHeight="1">
      <c r="A417" s="247" t="s">
        <v>794</v>
      </c>
      <c r="B417" s="252">
        <v>9788426368546</v>
      </c>
      <c r="C417" s="18" t="s">
        <v>799</v>
      </c>
      <c r="D417" s="189" t="s">
        <v>800</v>
      </c>
      <c r="E417" s="210"/>
      <c r="F417" s="270">
        <v>3900</v>
      </c>
      <c r="G417" s="227">
        <f t="shared" si="16"/>
        <v>0</v>
      </c>
      <c r="H417" s="297">
        <f t="shared" si="17"/>
        <v>1950</v>
      </c>
      <c r="I417" s="298">
        <f t="shared" si="18"/>
        <v>0</v>
      </c>
      <c r="J417" s="251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  <c r="AB417" s="127"/>
    </row>
    <row r="418" spans="1:28" ht="15.75" customHeight="1">
      <c r="A418" s="247" t="s">
        <v>794</v>
      </c>
      <c r="B418" s="252">
        <v>9788426350138</v>
      </c>
      <c r="C418" s="18" t="s">
        <v>801</v>
      </c>
      <c r="D418" s="189" t="s">
        <v>802</v>
      </c>
      <c r="E418" s="210"/>
      <c r="F418" s="270">
        <v>3900</v>
      </c>
      <c r="G418" s="227">
        <f t="shared" si="16"/>
        <v>0</v>
      </c>
      <c r="H418" s="297">
        <f t="shared" si="17"/>
        <v>1950</v>
      </c>
      <c r="I418" s="298">
        <f t="shared" si="18"/>
        <v>0</v>
      </c>
      <c r="J418" s="251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  <c r="AB418" s="127"/>
    </row>
    <row r="419" spans="1:28" ht="15.75" customHeight="1">
      <c r="A419" s="247" t="s">
        <v>794</v>
      </c>
      <c r="B419" s="252">
        <v>9788414016831</v>
      </c>
      <c r="C419" s="18" t="s">
        <v>803</v>
      </c>
      <c r="D419" s="189" t="s">
        <v>804</v>
      </c>
      <c r="E419" s="210"/>
      <c r="F419" s="270">
        <v>3900</v>
      </c>
      <c r="G419" s="227">
        <f t="shared" si="16"/>
        <v>0</v>
      </c>
      <c r="H419" s="297">
        <f t="shared" si="17"/>
        <v>1950</v>
      </c>
      <c r="I419" s="298">
        <f t="shared" si="18"/>
        <v>0</v>
      </c>
      <c r="J419" s="251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</row>
    <row r="420" spans="1:28" ht="15.75" customHeight="1">
      <c r="A420" s="247" t="s">
        <v>794</v>
      </c>
      <c r="B420" s="252">
        <v>9788426361738</v>
      </c>
      <c r="C420" s="18" t="s">
        <v>805</v>
      </c>
      <c r="D420" s="189" t="s">
        <v>806</v>
      </c>
      <c r="E420" s="210"/>
      <c r="F420" s="270">
        <v>3900</v>
      </c>
      <c r="G420" s="227">
        <f t="shared" si="16"/>
        <v>0</v>
      </c>
      <c r="H420" s="297">
        <f t="shared" si="17"/>
        <v>1950</v>
      </c>
      <c r="I420" s="298">
        <f t="shared" si="18"/>
        <v>0</v>
      </c>
      <c r="J420" s="251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</row>
    <row r="421" spans="1:28" ht="15.75" customHeight="1">
      <c r="A421" s="247" t="s">
        <v>794</v>
      </c>
      <c r="B421" s="252">
        <v>9788426352422</v>
      </c>
      <c r="C421" s="18" t="s">
        <v>807</v>
      </c>
      <c r="D421" s="189" t="s">
        <v>808</v>
      </c>
      <c r="E421" s="210"/>
      <c r="F421" s="270">
        <v>3900</v>
      </c>
      <c r="G421" s="227">
        <f t="shared" si="16"/>
        <v>0</v>
      </c>
      <c r="H421" s="297">
        <f t="shared" si="17"/>
        <v>1950</v>
      </c>
      <c r="I421" s="298">
        <f t="shared" si="18"/>
        <v>0</v>
      </c>
      <c r="J421" s="251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</row>
    <row r="422" spans="1:28" ht="15.75" customHeight="1">
      <c r="A422" s="247" t="s">
        <v>794</v>
      </c>
      <c r="B422" s="252">
        <v>9788426377678</v>
      </c>
      <c r="C422" s="18" t="s">
        <v>809</v>
      </c>
      <c r="D422" s="189" t="s">
        <v>810</v>
      </c>
      <c r="E422" s="210"/>
      <c r="F422" s="270">
        <v>3900</v>
      </c>
      <c r="G422" s="227">
        <f t="shared" si="16"/>
        <v>0</v>
      </c>
      <c r="H422" s="297">
        <f t="shared" si="17"/>
        <v>1950</v>
      </c>
      <c r="I422" s="298">
        <f t="shared" si="18"/>
        <v>0</v>
      </c>
      <c r="J422" s="251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</row>
    <row r="423" spans="1:28" ht="15.75" customHeight="1">
      <c r="A423" s="247" t="s">
        <v>811</v>
      </c>
      <c r="B423" s="252">
        <v>9788426364920</v>
      </c>
      <c r="C423" s="18" t="s">
        <v>812</v>
      </c>
      <c r="D423" s="189" t="s">
        <v>813</v>
      </c>
      <c r="E423" s="210"/>
      <c r="F423" s="27">
        <v>3200</v>
      </c>
      <c r="G423" s="227">
        <f t="shared" ref="G423:G467" si="19">E423*F423</f>
        <v>0</v>
      </c>
      <c r="H423" s="297">
        <f t="shared" si="17"/>
        <v>1600</v>
      </c>
      <c r="I423" s="298">
        <f t="shared" si="18"/>
        <v>0</v>
      </c>
      <c r="J423" s="251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</row>
    <row r="424" spans="1:28" ht="15.75" customHeight="1">
      <c r="A424" s="247" t="s">
        <v>811</v>
      </c>
      <c r="B424" s="252">
        <v>9788426393654</v>
      </c>
      <c r="C424" s="18" t="s">
        <v>814</v>
      </c>
      <c r="D424" s="189" t="s">
        <v>815</v>
      </c>
      <c r="E424" s="210"/>
      <c r="F424" s="27">
        <v>3200</v>
      </c>
      <c r="G424" s="227">
        <f t="shared" si="19"/>
        <v>0</v>
      </c>
      <c r="H424" s="297">
        <f t="shared" si="17"/>
        <v>1600</v>
      </c>
      <c r="I424" s="298">
        <f t="shared" si="18"/>
        <v>0</v>
      </c>
      <c r="J424" s="251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</row>
    <row r="425" spans="1:28" ht="15.75" customHeight="1">
      <c r="A425" s="247" t="s">
        <v>811</v>
      </c>
      <c r="B425" s="252">
        <v>9788426359438</v>
      </c>
      <c r="C425" s="18" t="s">
        <v>816</v>
      </c>
      <c r="D425" s="189" t="s">
        <v>817</v>
      </c>
      <c r="E425" s="210"/>
      <c r="F425" s="27">
        <v>3200</v>
      </c>
      <c r="G425" s="227">
        <f t="shared" si="19"/>
        <v>0</v>
      </c>
      <c r="H425" s="297">
        <f t="shared" si="17"/>
        <v>1600</v>
      </c>
      <c r="I425" s="298">
        <f t="shared" si="18"/>
        <v>0</v>
      </c>
      <c r="J425" s="251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  <c r="AB425" s="127"/>
    </row>
    <row r="426" spans="1:28" ht="15.75" customHeight="1">
      <c r="A426" s="247" t="s">
        <v>811</v>
      </c>
      <c r="B426" s="252">
        <v>9788426355409</v>
      </c>
      <c r="C426" s="18" t="s">
        <v>818</v>
      </c>
      <c r="D426" s="189" t="s">
        <v>819</v>
      </c>
      <c r="E426" s="210"/>
      <c r="F426" s="27">
        <v>3200</v>
      </c>
      <c r="G426" s="227">
        <f t="shared" si="19"/>
        <v>0</v>
      </c>
      <c r="H426" s="297">
        <f t="shared" si="17"/>
        <v>1600</v>
      </c>
      <c r="I426" s="298">
        <f t="shared" si="18"/>
        <v>0</v>
      </c>
      <c r="J426" s="251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  <c r="AA426" s="180"/>
      <c r="AB426" s="180"/>
    </row>
    <row r="427" spans="1:28" ht="15.75" customHeight="1">
      <c r="A427" s="247" t="s">
        <v>820</v>
      </c>
      <c r="B427" s="264" t="s">
        <v>821</v>
      </c>
      <c r="C427" s="31" t="s">
        <v>822</v>
      </c>
      <c r="D427" s="189" t="s">
        <v>823</v>
      </c>
      <c r="E427" s="210"/>
      <c r="F427" s="27">
        <v>2500</v>
      </c>
      <c r="G427" s="227">
        <f t="shared" si="19"/>
        <v>0</v>
      </c>
      <c r="H427" s="297">
        <f t="shared" si="17"/>
        <v>1250</v>
      </c>
      <c r="I427" s="298">
        <f t="shared" si="18"/>
        <v>0</v>
      </c>
      <c r="J427" s="251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  <c r="AB427" s="127"/>
    </row>
    <row r="428" spans="1:28" ht="15.75" customHeight="1">
      <c r="A428" s="247" t="s">
        <v>824</v>
      </c>
      <c r="B428" s="252">
        <v>9788426367068</v>
      </c>
      <c r="C428" s="18" t="s">
        <v>825</v>
      </c>
      <c r="D428" s="189" t="s">
        <v>826</v>
      </c>
      <c r="E428" s="210"/>
      <c r="F428" s="27">
        <v>1900</v>
      </c>
      <c r="G428" s="227">
        <f t="shared" si="19"/>
        <v>0</v>
      </c>
      <c r="H428" s="297">
        <f t="shared" si="17"/>
        <v>950</v>
      </c>
      <c r="I428" s="298">
        <f t="shared" si="18"/>
        <v>0</v>
      </c>
      <c r="J428" s="251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  <c r="AA428" s="180"/>
      <c r="AB428" s="180"/>
    </row>
    <row r="429" spans="1:28" ht="15.75" customHeight="1">
      <c r="A429" s="247" t="s">
        <v>827</v>
      </c>
      <c r="B429" s="252">
        <v>9788414001295</v>
      </c>
      <c r="C429" s="18" t="s">
        <v>828</v>
      </c>
      <c r="D429" s="189" t="s">
        <v>829</v>
      </c>
      <c r="E429" s="210"/>
      <c r="F429" s="27">
        <v>1900</v>
      </c>
      <c r="G429" s="227">
        <f t="shared" si="19"/>
        <v>0</v>
      </c>
      <c r="H429" s="297">
        <f t="shared" si="17"/>
        <v>950</v>
      </c>
      <c r="I429" s="298">
        <f t="shared" si="18"/>
        <v>0</v>
      </c>
      <c r="J429" s="251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  <c r="AB429" s="127"/>
    </row>
    <row r="430" spans="1:28" ht="15.75" customHeight="1">
      <c r="A430" s="247" t="s">
        <v>827</v>
      </c>
      <c r="B430" s="252">
        <v>9788414001318</v>
      </c>
      <c r="C430" s="18" t="s">
        <v>830</v>
      </c>
      <c r="D430" s="189" t="s">
        <v>831</v>
      </c>
      <c r="E430" s="210"/>
      <c r="F430" s="27">
        <v>1900</v>
      </c>
      <c r="G430" s="227">
        <f t="shared" si="19"/>
        <v>0</v>
      </c>
      <c r="H430" s="297">
        <f t="shared" si="17"/>
        <v>950</v>
      </c>
      <c r="I430" s="298">
        <f t="shared" si="18"/>
        <v>0</v>
      </c>
      <c r="J430" s="251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  <c r="AB430" s="127"/>
    </row>
    <row r="431" spans="1:28" ht="15.75" customHeight="1">
      <c r="A431" s="247" t="s">
        <v>827</v>
      </c>
      <c r="B431" s="252">
        <v>9788414001325</v>
      </c>
      <c r="C431" s="18" t="s">
        <v>832</v>
      </c>
      <c r="D431" s="189" t="s">
        <v>833</v>
      </c>
      <c r="E431" s="210"/>
      <c r="F431" s="27">
        <v>1900</v>
      </c>
      <c r="G431" s="227">
        <f t="shared" si="19"/>
        <v>0</v>
      </c>
      <c r="H431" s="297">
        <f t="shared" si="17"/>
        <v>950</v>
      </c>
      <c r="I431" s="298">
        <f t="shared" si="18"/>
        <v>0</v>
      </c>
      <c r="J431" s="251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  <c r="AB431" s="127"/>
    </row>
    <row r="432" spans="1:28" ht="15.75" customHeight="1">
      <c r="A432" s="247" t="s">
        <v>827</v>
      </c>
      <c r="B432" s="252">
        <v>9788414001967</v>
      </c>
      <c r="C432" s="18" t="s">
        <v>834</v>
      </c>
      <c r="D432" s="189" t="s">
        <v>835</v>
      </c>
      <c r="E432" s="210"/>
      <c r="F432" s="27">
        <v>1900</v>
      </c>
      <c r="G432" s="227">
        <f t="shared" si="19"/>
        <v>0</v>
      </c>
      <c r="H432" s="297">
        <f t="shared" si="17"/>
        <v>950</v>
      </c>
      <c r="I432" s="298">
        <f t="shared" si="18"/>
        <v>0</v>
      </c>
      <c r="J432" s="251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  <c r="AB432" s="127"/>
    </row>
    <row r="433" spans="1:28" ht="15.75" customHeight="1">
      <c r="A433" s="247" t="s">
        <v>827</v>
      </c>
      <c r="B433" s="252">
        <v>9788414001974</v>
      </c>
      <c r="C433" s="18" t="s">
        <v>836</v>
      </c>
      <c r="D433" s="189" t="s">
        <v>837</v>
      </c>
      <c r="E433" s="210"/>
      <c r="F433" s="27">
        <v>1900</v>
      </c>
      <c r="G433" s="227">
        <f t="shared" si="19"/>
        <v>0</v>
      </c>
      <c r="H433" s="297">
        <f t="shared" si="17"/>
        <v>950</v>
      </c>
      <c r="I433" s="298">
        <f t="shared" si="18"/>
        <v>0</v>
      </c>
      <c r="J433" s="251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</row>
    <row r="434" spans="1:28" ht="15.75" customHeight="1">
      <c r="A434" s="247" t="s">
        <v>827</v>
      </c>
      <c r="B434" s="252">
        <v>9788414001981</v>
      </c>
      <c r="C434" s="18" t="s">
        <v>838</v>
      </c>
      <c r="D434" s="189" t="s">
        <v>839</v>
      </c>
      <c r="E434" s="210"/>
      <c r="F434" s="27">
        <v>1900</v>
      </c>
      <c r="G434" s="227">
        <f t="shared" si="19"/>
        <v>0</v>
      </c>
      <c r="H434" s="297">
        <f t="shared" si="17"/>
        <v>950</v>
      </c>
      <c r="I434" s="298">
        <f t="shared" si="18"/>
        <v>0</v>
      </c>
      <c r="J434" s="251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</row>
    <row r="435" spans="1:28" ht="15.75" customHeight="1">
      <c r="A435" s="247" t="s">
        <v>840</v>
      </c>
      <c r="B435" s="252">
        <v>9788426371720</v>
      </c>
      <c r="C435" s="18" t="s">
        <v>841</v>
      </c>
      <c r="D435" s="189" t="s">
        <v>842</v>
      </c>
      <c r="E435" s="210"/>
      <c r="F435" s="27">
        <v>1900</v>
      </c>
      <c r="G435" s="227">
        <f t="shared" si="19"/>
        <v>0</v>
      </c>
      <c r="H435" s="297">
        <f t="shared" si="17"/>
        <v>950</v>
      </c>
      <c r="I435" s="298">
        <f t="shared" si="18"/>
        <v>0</v>
      </c>
      <c r="J435" s="251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</row>
    <row r="436" spans="1:28" ht="15.75" customHeight="1">
      <c r="A436" s="247" t="s">
        <v>840</v>
      </c>
      <c r="B436" s="252">
        <v>9788426371706</v>
      </c>
      <c r="C436" s="18" t="s">
        <v>843</v>
      </c>
      <c r="D436" s="189" t="s">
        <v>844</v>
      </c>
      <c r="E436" s="210"/>
      <c r="F436" s="27">
        <v>1900</v>
      </c>
      <c r="G436" s="227">
        <f t="shared" si="19"/>
        <v>0</v>
      </c>
      <c r="H436" s="297">
        <f t="shared" si="17"/>
        <v>950</v>
      </c>
      <c r="I436" s="298">
        <f t="shared" si="18"/>
        <v>0</v>
      </c>
      <c r="J436" s="251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</row>
    <row r="437" spans="1:28" ht="15.75" customHeight="1">
      <c r="A437" s="247" t="s">
        <v>845</v>
      </c>
      <c r="B437" s="252">
        <v>9788426372796</v>
      </c>
      <c r="C437" s="18" t="s">
        <v>846</v>
      </c>
      <c r="D437" s="189" t="s">
        <v>847</v>
      </c>
      <c r="E437" s="210"/>
      <c r="F437" s="27">
        <v>2400</v>
      </c>
      <c r="G437" s="227">
        <f t="shared" si="19"/>
        <v>0</v>
      </c>
      <c r="H437" s="297">
        <f t="shared" si="17"/>
        <v>1200</v>
      </c>
      <c r="I437" s="298">
        <f t="shared" si="18"/>
        <v>0</v>
      </c>
      <c r="J437" s="251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</row>
    <row r="438" spans="1:28" ht="15.75" customHeight="1">
      <c r="A438" s="247" t="s">
        <v>848</v>
      </c>
      <c r="B438" s="290" t="s">
        <v>849</v>
      </c>
      <c r="C438" s="31" t="s">
        <v>850</v>
      </c>
      <c r="D438" s="189" t="s">
        <v>851</v>
      </c>
      <c r="E438" s="210"/>
      <c r="F438" s="27">
        <v>3200</v>
      </c>
      <c r="G438" s="227">
        <f t="shared" si="19"/>
        <v>0</v>
      </c>
      <c r="H438" s="297">
        <f t="shared" si="17"/>
        <v>1600</v>
      </c>
      <c r="I438" s="298">
        <f t="shared" si="18"/>
        <v>0</v>
      </c>
      <c r="J438" s="251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</row>
    <row r="439" spans="1:28" ht="15.75" customHeight="1">
      <c r="A439" s="247" t="s">
        <v>848</v>
      </c>
      <c r="B439" s="264" t="s">
        <v>852</v>
      </c>
      <c r="C439" s="31" t="s">
        <v>853</v>
      </c>
      <c r="D439" s="189" t="s">
        <v>854</v>
      </c>
      <c r="E439" s="210"/>
      <c r="F439" s="27">
        <v>3200</v>
      </c>
      <c r="G439" s="227">
        <f t="shared" si="19"/>
        <v>0</v>
      </c>
      <c r="H439" s="297">
        <f t="shared" si="17"/>
        <v>1600</v>
      </c>
      <c r="I439" s="298">
        <f t="shared" si="18"/>
        <v>0</v>
      </c>
      <c r="J439" s="251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  <c r="AB439" s="127"/>
    </row>
    <row r="440" spans="1:28" ht="15.75" customHeight="1">
      <c r="A440" s="247" t="s">
        <v>848</v>
      </c>
      <c r="B440" s="264" t="s">
        <v>855</v>
      </c>
      <c r="C440" s="31" t="s">
        <v>856</v>
      </c>
      <c r="D440" s="189" t="s">
        <v>857</v>
      </c>
      <c r="E440" s="210"/>
      <c r="F440" s="27">
        <v>3200</v>
      </c>
      <c r="G440" s="227">
        <f t="shared" si="19"/>
        <v>0</v>
      </c>
      <c r="H440" s="297">
        <f t="shared" si="17"/>
        <v>1600</v>
      </c>
      <c r="I440" s="298">
        <f t="shared" si="18"/>
        <v>0</v>
      </c>
      <c r="J440" s="251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  <c r="AB440" s="127"/>
    </row>
    <row r="441" spans="1:28" ht="15.75" customHeight="1">
      <c r="A441" s="247" t="s">
        <v>848</v>
      </c>
      <c r="B441" s="264" t="s">
        <v>858</v>
      </c>
      <c r="C441" s="31" t="s">
        <v>859</v>
      </c>
      <c r="D441" s="189" t="s">
        <v>860</v>
      </c>
      <c r="E441" s="210"/>
      <c r="F441" s="27">
        <v>3200</v>
      </c>
      <c r="G441" s="227">
        <f t="shared" si="19"/>
        <v>0</v>
      </c>
      <c r="H441" s="297">
        <f t="shared" si="17"/>
        <v>1600</v>
      </c>
      <c r="I441" s="298">
        <f t="shared" si="18"/>
        <v>0</v>
      </c>
      <c r="J441" s="251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</row>
    <row r="442" spans="1:28" ht="15.75" customHeight="1">
      <c r="A442" s="247" t="s">
        <v>861</v>
      </c>
      <c r="B442" s="252">
        <v>9788426361783</v>
      </c>
      <c r="C442" s="18" t="s">
        <v>862</v>
      </c>
      <c r="D442" s="189" t="s">
        <v>863</v>
      </c>
      <c r="E442" s="210"/>
      <c r="F442" s="27">
        <v>3600</v>
      </c>
      <c r="G442" s="227">
        <f t="shared" si="19"/>
        <v>0</v>
      </c>
      <c r="H442" s="297">
        <f t="shared" si="17"/>
        <v>1800</v>
      </c>
      <c r="I442" s="298">
        <f t="shared" si="18"/>
        <v>0</v>
      </c>
      <c r="J442" s="251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</row>
    <row r="443" spans="1:28" ht="15.75" customHeight="1">
      <c r="A443" s="247" t="s">
        <v>864</v>
      </c>
      <c r="B443" s="252">
        <v>9788414002230</v>
      </c>
      <c r="C443" s="18" t="s">
        <v>865</v>
      </c>
      <c r="D443" s="189" t="s">
        <v>866</v>
      </c>
      <c r="E443" s="210"/>
      <c r="F443" s="27">
        <v>3200</v>
      </c>
      <c r="G443" s="227">
        <f t="shared" si="19"/>
        <v>0</v>
      </c>
      <c r="H443" s="297">
        <f t="shared" si="17"/>
        <v>1600</v>
      </c>
      <c r="I443" s="298">
        <f t="shared" si="18"/>
        <v>0</v>
      </c>
      <c r="J443" s="251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  <c r="AB443" s="127"/>
    </row>
    <row r="444" spans="1:28" ht="15.75" customHeight="1">
      <c r="A444" s="247" t="s">
        <v>864</v>
      </c>
      <c r="B444" s="252">
        <v>9788414006405</v>
      </c>
      <c r="C444" s="18" t="s">
        <v>867</v>
      </c>
      <c r="D444" s="189" t="s">
        <v>868</v>
      </c>
      <c r="E444" s="210"/>
      <c r="F444" s="27">
        <v>3200</v>
      </c>
      <c r="G444" s="227">
        <f t="shared" si="19"/>
        <v>0</v>
      </c>
      <c r="H444" s="297">
        <f t="shared" si="17"/>
        <v>1600</v>
      </c>
      <c r="I444" s="298">
        <f t="shared" si="18"/>
        <v>0</v>
      </c>
      <c r="J444" s="251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  <c r="AB444" s="127"/>
    </row>
    <row r="445" spans="1:28" ht="15.75" customHeight="1">
      <c r="A445" s="247" t="s">
        <v>869</v>
      </c>
      <c r="B445" s="252">
        <v>9788426372734</v>
      </c>
      <c r="C445" s="18" t="s">
        <v>870</v>
      </c>
      <c r="D445" s="189" t="s">
        <v>871</v>
      </c>
      <c r="E445" s="210"/>
      <c r="F445" s="27">
        <v>3400</v>
      </c>
      <c r="G445" s="227">
        <f t="shared" si="19"/>
        <v>0</v>
      </c>
      <c r="H445" s="297">
        <f t="shared" si="17"/>
        <v>1700</v>
      </c>
      <c r="I445" s="298">
        <f t="shared" si="18"/>
        <v>0</v>
      </c>
      <c r="J445" s="251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  <c r="AB445" s="127"/>
    </row>
    <row r="446" spans="1:28" ht="15.75" customHeight="1">
      <c r="A446" s="278" t="s">
        <v>872</v>
      </c>
      <c r="B446" s="271">
        <v>9789876427005</v>
      </c>
      <c r="C446" s="18" t="s">
        <v>873</v>
      </c>
      <c r="D446" s="279">
        <v>165310</v>
      </c>
      <c r="E446" s="210"/>
      <c r="F446" s="27">
        <v>2800</v>
      </c>
      <c r="G446" s="227">
        <f t="shared" si="19"/>
        <v>0</v>
      </c>
      <c r="H446" s="297">
        <f t="shared" si="17"/>
        <v>1400</v>
      </c>
      <c r="I446" s="298">
        <f t="shared" si="18"/>
        <v>0</v>
      </c>
      <c r="J446" s="251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  <c r="AB446" s="127"/>
    </row>
    <row r="447" spans="1:28" ht="15.75" customHeight="1">
      <c r="A447" s="278" t="s">
        <v>872</v>
      </c>
      <c r="B447" s="252">
        <v>9789876424080</v>
      </c>
      <c r="C447" s="18" t="s">
        <v>874</v>
      </c>
      <c r="D447" s="189" t="s">
        <v>875</v>
      </c>
      <c r="E447" s="210"/>
      <c r="F447" s="27">
        <v>2200</v>
      </c>
      <c r="G447" s="227">
        <f t="shared" si="19"/>
        <v>0</v>
      </c>
      <c r="H447" s="297">
        <f t="shared" si="17"/>
        <v>1100</v>
      </c>
      <c r="I447" s="298">
        <f t="shared" si="18"/>
        <v>0</v>
      </c>
      <c r="J447" s="251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  <c r="AB447" s="127"/>
    </row>
    <row r="448" spans="1:28" ht="15.75" customHeight="1">
      <c r="A448" s="278" t="s">
        <v>876</v>
      </c>
      <c r="B448" s="252">
        <v>9789876424110</v>
      </c>
      <c r="C448" s="18" t="s">
        <v>877</v>
      </c>
      <c r="D448" s="189" t="s">
        <v>878</v>
      </c>
      <c r="E448" s="210"/>
      <c r="F448" s="27">
        <v>1900</v>
      </c>
      <c r="G448" s="227">
        <f t="shared" si="19"/>
        <v>0</v>
      </c>
      <c r="H448" s="297">
        <f t="shared" si="17"/>
        <v>950</v>
      </c>
      <c r="I448" s="298">
        <f t="shared" si="18"/>
        <v>0</v>
      </c>
      <c r="J448" s="251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  <c r="AB448" s="127"/>
    </row>
    <row r="449" spans="1:28" ht="15.75" customHeight="1">
      <c r="A449" s="278" t="s">
        <v>879</v>
      </c>
      <c r="B449" s="262">
        <v>9788426389381</v>
      </c>
      <c r="C449" s="29" t="s">
        <v>880</v>
      </c>
      <c r="D449" s="263" t="s">
        <v>881</v>
      </c>
      <c r="E449" s="210"/>
      <c r="F449" s="27">
        <v>1900</v>
      </c>
      <c r="G449" s="227">
        <f t="shared" si="19"/>
        <v>0</v>
      </c>
      <c r="H449" s="297">
        <f t="shared" si="17"/>
        <v>950</v>
      </c>
      <c r="I449" s="298">
        <f t="shared" si="18"/>
        <v>0</v>
      </c>
      <c r="J449" s="251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  <c r="AB449" s="127"/>
    </row>
    <row r="450" spans="1:28" ht="15.75" customHeight="1">
      <c r="A450" s="278" t="s">
        <v>879</v>
      </c>
      <c r="B450" s="262">
        <v>9788426389398</v>
      </c>
      <c r="C450" s="29" t="s">
        <v>882</v>
      </c>
      <c r="D450" s="263" t="s">
        <v>883</v>
      </c>
      <c r="E450" s="210"/>
      <c r="F450" s="27">
        <v>1900</v>
      </c>
      <c r="G450" s="227">
        <f t="shared" si="19"/>
        <v>0</v>
      </c>
      <c r="H450" s="297">
        <f t="shared" si="17"/>
        <v>950</v>
      </c>
      <c r="I450" s="298">
        <f t="shared" si="18"/>
        <v>0</v>
      </c>
      <c r="J450" s="251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  <c r="AB450" s="127"/>
    </row>
    <row r="451" spans="1:28" ht="15.75" customHeight="1">
      <c r="A451" s="278" t="s">
        <v>879</v>
      </c>
      <c r="B451" s="262">
        <v>9788426389374</v>
      </c>
      <c r="C451" s="29" t="s">
        <v>884</v>
      </c>
      <c r="D451" s="263" t="s">
        <v>885</v>
      </c>
      <c r="E451" s="210"/>
      <c r="F451" s="27">
        <v>1900</v>
      </c>
      <c r="G451" s="227">
        <f t="shared" si="19"/>
        <v>0</v>
      </c>
      <c r="H451" s="297">
        <f t="shared" si="17"/>
        <v>950</v>
      </c>
      <c r="I451" s="298">
        <f t="shared" si="18"/>
        <v>0</v>
      </c>
      <c r="J451" s="251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  <c r="AB451" s="127"/>
    </row>
    <row r="452" spans="1:28" ht="15.75" customHeight="1">
      <c r="A452" s="278" t="s">
        <v>879</v>
      </c>
      <c r="B452" s="262">
        <v>9788426389367</v>
      </c>
      <c r="C452" s="29" t="s">
        <v>886</v>
      </c>
      <c r="D452" s="263" t="s">
        <v>887</v>
      </c>
      <c r="E452" s="210"/>
      <c r="F452" s="27">
        <v>1900</v>
      </c>
      <c r="G452" s="227">
        <f t="shared" si="19"/>
        <v>0</v>
      </c>
      <c r="H452" s="297">
        <f t="shared" si="17"/>
        <v>950</v>
      </c>
      <c r="I452" s="298">
        <f t="shared" si="18"/>
        <v>0</v>
      </c>
      <c r="J452" s="251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  <c r="AB452" s="127"/>
    </row>
    <row r="453" spans="1:28" ht="15.75" customHeight="1">
      <c r="A453" s="278" t="s">
        <v>888</v>
      </c>
      <c r="B453" s="323">
        <v>9788415094210</v>
      </c>
      <c r="C453" s="18" t="s">
        <v>889</v>
      </c>
      <c r="D453" s="189" t="s">
        <v>890</v>
      </c>
      <c r="E453" s="210"/>
      <c r="F453" s="27">
        <v>2600</v>
      </c>
      <c r="G453" s="227">
        <f t="shared" si="19"/>
        <v>0</v>
      </c>
      <c r="H453" s="297">
        <f t="shared" si="17"/>
        <v>1300</v>
      </c>
      <c r="I453" s="298">
        <f t="shared" si="18"/>
        <v>0</v>
      </c>
      <c r="J453" s="251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  <c r="AB453" s="127"/>
    </row>
    <row r="454" spans="1:28" ht="15.75" customHeight="1">
      <c r="A454" s="278" t="s">
        <v>888</v>
      </c>
      <c r="B454" s="252">
        <v>9788415094227</v>
      </c>
      <c r="C454" s="18" t="s">
        <v>891</v>
      </c>
      <c r="D454" s="189" t="s">
        <v>892</v>
      </c>
      <c r="E454" s="210"/>
      <c r="F454" s="27">
        <v>2600</v>
      </c>
      <c r="G454" s="227">
        <f t="shared" si="19"/>
        <v>0</v>
      </c>
      <c r="H454" s="297">
        <f t="shared" si="17"/>
        <v>1300</v>
      </c>
      <c r="I454" s="298">
        <f t="shared" si="18"/>
        <v>0</v>
      </c>
      <c r="J454" s="251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  <c r="AB454" s="127"/>
    </row>
    <row r="455" spans="1:28" ht="15.75" customHeight="1">
      <c r="A455" s="278" t="s">
        <v>893</v>
      </c>
      <c r="B455" s="252">
        <v>9788414005392</v>
      </c>
      <c r="C455" s="18" t="s">
        <v>893</v>
      </c>
      <c r="D455" s="189" t="s">
        <v>894</v>
      </c>
      <c r="E455" s="210"/>
      <c r="F455" s="27">
        <v>1900</v>
      </c>
      <c r="G455" s="227">
        <f t="shared" si="19"/>
        <v>0</v>
      </c>
      <c r="H455" s="297">
        <f t="shared" si="17"/>
        <v>950</v>
      </c>
      <c r="I455" s="298">
        <f t="shared" si="18"/>
        <v>0</v>
      </c>
      <c r="J455" s="251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  <c r="AB455" s="127"/>
    </row>
    <row r="456" spans="1:28" ht="15.75" customHeight="1">
      <c r="A456" s="278" t="s">
        <v>895</v>
      </c>
      <c r="B456" s="252">
        <v>9788426398611</v>
      </c>
      <c r="C456" s="18" t="s">
        <v>896</v>
      </c>
      <c r="D456" s="189" t="s">
        <v>897</v>
      </c>
      <c r="E456" s="210"/>
      <c r="F456" s="27">
        <v>2600</v>
      </c>
      <c r="G456" s="227">
        <f t="shared" si="19"/>
        <v>0</v>
      </c>
      <c r="H456" s="297">
        <f t="shared" ref="H456:H467" si="20">F456*0.5</f>
        <v>1300</v>
      </c>
      <c r="I456" s="298">
        <f t="shared" ref="I456:I467" si="21">E456*H456</f>
        <v>0</v>
      </c>
      <c r="J456" s="251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  <c r="AB456" s="127"/>
    </row>
    <row r="457" spans="1:28" ht="15.75" customHeight="1">
      <c r="A457" s="278" t="s">
        <v>895</v>
      </c>
      <c r="B457" s="252">
        <v>9788414008041</v>
      </c>
      <c r="C457" s="18" t="s">
        <v>898</v>
      </c>
      <c r="D457" s="189" t="s">
        <v>899</v>
      </c>
      <c r="E457" s="210"/>
      <c r="F457" s="27">
        <v>2800</v>
      </c>
      <c r="G457" s="227">
        <f t="shared" si="19"/>
        <v>0</v>
      </c>
      <c r="H457" s="297">
        <f t="shared" si="20"/>
        <v>1400</v>
      </c>
      <c r="I457" s="298">
        <f t="shared" si="21"/>
        <v>0</v>
      </c>
      <c r="J457" s="251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  <c r="AB457" s="127"/>
    </row>
    <row r="458" spans="1:28" ht="15.75" customHeight="1">
      <c r="A458" s="280" t="s">
        <v>900</v>
      </c>
      <c r="B458" s="264" t="s">
        <v>901</v>
      </c>
      <c r="C458" s="31" t="s">
        <v>902</v>
      </c>
      <c r="D458" s="189" t="s">
        <v>903</v>
      </c>
      <c r="E458" s="210"/>
      <c r="F458" s="27">
        <v>3200</v>
      </c>
      <c r="G458" s="227">
        <f t="shared" si="19"/>
        <v>0</v>
      </c>
      <c r="H458" s="297">
        <f t="shared" si="20"/>
        <v>1600</v>
      </c>
      <c r="I458" s="298">
        <f t="shared" si="21"/>
        <v>0</v>
      </c>
      <c r="J458" s="251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</row>
    <row r="459" spans="1:28" ht="15.75" customHeight="1">
      <c r="A459" s="280" t="s">
        <v>900</v>
      </c>
      <c r="B459" s="264" t="s">
        <v>904</v>
      </c>
      <c r="C459" s="31" t="s">
        <v>905</v>
      </c>
      <c r="D459" s="189" t="s">
        <v>906</v>
      </c>
      <c r="E459" s="210"/>
      <c r="F459" s="27">
        <v>2200</v>
      </c>
      <c r="G459" s="227">
        <f t="shared" si="19"/>
        <v>0</v>
      </c>
      <c r="H459" s="297">
        <f t="shared" si="20"/>
        <v>1100</v>
      </c>
      <c r="I459" s="298">
        <f t="shared" si="21"/>
        <v>0</v>
      </c>
      <c r="J459" s="251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  <c r="AB459" s="127"/>
    </row>
    <row r="460" spans="1:28" ht="15.75" customHeight="1">
      <c r="A460" s="280" t="s">
        <v>900</v>
      </c>
      <c r="B460" s="252">
        <v>9788414001875</v>
      </c>
      <c r="C460" s="18" t="s">
        <v>907</v>
      </c>
      <c r="D460" s="189" t="s">
        <v>908</v>
      </c>
      <c r="E460" s="210"/>
      <c r="F460" s="27">
        <v>2200</v>
      </c>
      <c r="G460" s="227">
        <f t="shared" si="19"/>
        <v>0</v>
      </c>
      <c r="H460" s="297">
        <f t="shared" si="20"/>
        <v>1100</v>
      </c>
      <c r="I460" s="298">
        <f t="shared" si="21"/>
        <v>0</v>
      </c>
      <c r="J460" s="251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</row>
    <row r="461" spans="1:28" ht="15.75" customHeight="1">
      <c r="A461" s="281" t="s">
        <v>909</v>
      </c>
      <c r="B461" s="271">
        <v>9788415995142</v>
      </c>
      <c r="C461" s="18" t="s">
        <v>910</v>
      </c>
      <c r="D461" s="189" t="s">
        <v>911</v>
      </c>
      <c r="E461" s="210"/>
      <c r="F461" s="27">
        <v>8000</v>
      </c>
      <c r="G461" s="227">
        <f t="shared" si="19"/>
        <v>0</v>
      </c>
      <c r="H461" s="297">
        <f t="shared" si="20"/>
        <v>4000</v>
      </c>
      <c r="I461" s="298">
        <f t="shared" si="21"/>
        <v>0</v>
      </c>
      <c r="J461" s="251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  <c r="AB461" s="127"/>
    </row>
    <row r="462" spans="1:28" ht="15.75" customHeight="1">
      <c r="A462" s="281" t="s">
        <v>909</v>
      </c>
      <c r="B462" s="252">
        <v>9788493761547</v>
      </c>
      <c r="C462" s="18" t="s">
        <v>912</v>
      </c>
      <c r="D462" s="189" t="s">
        <v>913</v>
      </c>
      <c r="E462" s="210"/>
      <c r="F462" s="27">
        <v>3500</v>
      </c>
      <c r="G462" s="227">
        <f t="shared" si="19"/>
        <v>0</v>
      </c>
      <c r="H462" s="297">
        <f t="shared" si="20"/>
        <v>1750</v>
      </c>
      <c r="I462" s="298">
        <f t="shared" si="21"/>
        <v>0</v>
      </c>
      <c r="J462" s="251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  <c r="AB462" s="127"/>
    </row>
    <row r="463" spans="1:28" ht="15.75" customHeight="1">
      <c r="A463" s="281" t="s">
        <v>909</v>
      </c>
      <c r="B463" s="252">
        <v>9788415995197</v>
      </c>
      <c r="C463" s="18" t="s">
        <v>914</v>
      </c>
      <c r="D463" s="189" t="s">
        <v>915</v>
      </c>
      <c r="E463" s="210"/>
      <c r="F463" s="27">
        <v>3800</v>
      </c>
      <c r="G463" s="227">
        <f t="shared" si="19"/>
        <v>0</v>
      </c>
      <c r="H463" s="297">
        <f t="shared" si="20"/>
        <v>1900</v>
      </c>
      <c r="I463" s="298">
        <f t="shared" si="21"/>
        <v>0</v>
      </c>
      <c r="J463" s="251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  <c r="AB463" s="127"/>
    </row>
    <row r="464" spans="1:28" ht="15.75" customHeight="1">
      <c r="A464" s="281" t="s">
        <v>909</v>
      </c>
      <c r="B464" s="252">
        <v>9788415995180</v>
      </c>
      <c r="C464" s="18" t="s">
        <v>916</v>
      </c>
      <c r="D464" s="189" t="s">
        <v>917</v>
      </c>
      <c r="E464" s="210"/>
      <c r="F464" s="27">
        <v>3800</v>
      </c>
      <c r="G464" s="227">
        <f t="shared" si="19"/>
        <v>0</v>
      </c>
      <c r="H464" s="297">
        <f t="shared" si="20"/>
        <v>1900</v>
      </c>
      <c r="I464" s="298">
        <f t="shared" si="21"/>
        <v>0</v>
      </c>
      <c r="J464" s="251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  <c r="AB464" s="127"/>
    </row>
    <row r="465" spans="1:28" ht="15.75" customHeight="1">
      <c r="A465" s="281" t="s">
        <v>909</v>
      </c>
      <c r="B465" s="252">
        <v>9788415995258</v>
      </c>
      <c r="C465" s="18" t="s">
        <v>918</v>
      </c>
      <c r="D465" s="189" t="s">
        <v>919</v>
      </c>
      <c r="E465" s="210"/>
      <c r="F465" s="27">
        <v>5100</v>
      </c>
      <c r="G465" s="227">
        <f t="shared" si="19"/>
        <v>0</v>
      </c>
      <c r="H465" s="297">
        <f t="shared" si="20"/>
        <v>2550</v>
      </c>
      <c r="I465" s="298">
        <f t="shared" si="21"/>
        <v>0</v>
      </c>
      <c r="J465" s="251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  <c r="AB465" s="127"/>
    </row>
    <row r="466" spans="1:28" ht="15.75" customHeight="1">
      <c r="A466" s="281" t="s">
        <v>909</v>
      </c>
      <c r="B466" s="252">
        <v>9788415995159</v>
      </c>
      <c r="C466" s="18" t="s">
        <v>920</v>
      </c>
      <c r="D466" s="189" t="s">
        <v>921</v>
      </c>
      <c r="E466" s="210"/>
      <c r="F466" s="27">
        <v>3500</v>
      </c>
      <c r="G466" s="227">
        <f t="shared" si="19"/>
        <v>0</v>
      </c>
      <c r="H466" s="297">
        <f t="shared" si="20"/>
        <v>1750</v>
      </c>
      <c r="I466" s="298">
        <f t="shared" si="21"/>
        <v>0</v>
      </c>
      <c r="J466" s="251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  <c r="AB466" s="127"/>
    </row>
    <row r="467" spans="1:28" ht="15.75" customHeight="1" thickBot="1">
      <c r="A467" s="281" t="s">
        <v>909</v>
      </c>
      <c r="B467" s="252">
        <v>9788415995364</v>
      </c>
      <c r="C467" s="21" t="s">
        <v>922</v>
      </c>
      <c r="D467" s="196">
        <v>173076</v>
      </c>
      <c r="E467" s="210"/>
      <c r="F467" s="27">
        <v>5100</v>
      </c>
      <c r="G467" s="227">
        <f t="shared" si="19"/>
        <v>0</v>
      </c>
      <c r="H467" s="297">
        <f t="shared" si="20"/>
        <v>2550</v>
      </c>
      <c r="I467" s="298">
        <f t="shared" si="21"/>
        <v>0</v>
      </c>
      <c r="J467" s="251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  <c r="AA467" s="180"/>
      <c r="AB467" s="180"/>
    </row>
    <row r="468" spans="1:28" ht="12.75" customHeight="1" thickBot="1">
      <c r="A468" s="282"/>
      <c r="B468" s="283"/>
      <c r="C468" s="34" t="s">
        <v>923</v>
      </c>
      <c r="D468" s="176"/>
      <c r="E468" s="284">
        <f>SUM(E12:E467)</f>
        <v>0</v>
      </c>
      <c r="F468" s="285"/>
      <c r="G468" s="286">
        <f>SUM(G12:G467)</f>
        <v>0</v>
      </c>
      <c r="H468" s="300"/>
      <c r="I468" s="301">
        <f>SUM(I12:I467)</f>
        <v>0</v>
      </c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  <c r="AA468" s="180"/>
      <c r="AB468" s="180"/>
    </row>
    <row r="469" spans="1:28" ht="12.75" customHeight="1">
      <c r="A469" s="282"/>
      <c r="B469" s="283"/>
      <c r="D469" s="272"/>
      <c r="E469" s="287"/>
      <c r="F469" s="158"/>
      <c r="G469" s="127"/>
      <c r="H469" s="282"/>
      <c r="I469" s="25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  <c r="AA469" s="180"/>
      <c r="AB469" s="180"/>
    </row>
    <row r="470" spans="1:28" ht="12.75" customHeight="1">
      <c r="A470" s="282"/>
      <c r="B470" s="283"/>
      <c r="D470" s="272"/>
      <c r="E470" s="287"/>
      <c r="F470" s="158"/>
      <c r="G470" s="127"/>
      <c r="H470" s="282"/>
      <c r="I470" s="245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  <c r="AA470" s="180"/>
      <c r="AB470" s="180"/>
    </row>
    <row r="471" spans="1:28" ht="12.75" customHeight="1">
      <c r="A471" s="282"/>
      <c r="B471" s="283"/>
      <c r="D471" s="272"/>
      <c r="E471" s="287"/>
      <c r="F471" s="158"/>
      <c r="G471" s="127"/>
      <c r="H471" s="282"/>
      <c r="I471" s="245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  <c r="AA471" s="180"/>
      <c r="AB471" s="180"/>
    </row>
    <row r="472" spans="1:28" ht="12.75" customHeight="1">
      <c r="A472" s="282"/>
      <c r="B472" s="283"/>
      <c r="D472" s="272"/>
      <c r="E472" s="287"/>
      <c r="F472" s="158"/>
      <c r="G472" s="127"/>
      <c r="H472" s="282"/>
      <c r="I472" s="245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  <c r="AA472" s="180"/>
      <c r="AB472" s="180"/>
    </row>
    <row r="473" spans="1:28" ht="12.75" customHeight="1">
      <c r="A473" s="282"/>
      <c r="B473" s="283"/>
      <c r="D473" s="272"/>
      <c r="E473" s="287"/>
      <c r="F473" s="158"/>
      <c r="G473" s="127"/>
      <c r="H473" s="282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  <c r="AA473" s="180"/>
      <c r="AB473" s="180"/>
    </row>
    <row r="474" spans="1:28" ht="12.75" customHeight="1">
      <c r="A474" s="282"/>
      <c r="B474" s="283"/>
      <c r="D474" s="272"/>
      <c r="E474" s="287"/>
      <c r="F474" s="158"/>
      <c r="G474" s="127"/>
      <c r="H474" s="282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  <c r="AA474" s="180"/>
      <c r="AB474" s="180"/>
    </row>
    <row r="475" spans="1:28" ht="12.75" customHeight="1">
      <c r="A475" s="282"/>
      <c r="B475" s="283"/>
      <c r="D475" s="272"/>
      <c r="E475" s="287"/>
      <c r="F475" s="158"/>
      <c r="G475" s="127"/>
      <c r="H475" s="282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  <c r="AA475" s="180"/>
      <c r="AB475" s="180"/>
    </row>
    <row r="476" spans="1:28" ht="12.75" customHeight="1">
      <c r="A476" s="282"/>
      <c r="B476" s="283"/>
      <c r="D476" s="272"/>
      <c r="E476" s="287"/>
      <c r="F476" s="158"/>
      <c r="G476" s="127"/>
      <c r="H476" s="282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  <c r="AA476" s="180"/>
      <c r="AB476" s="180"/>
    </row>
    <row r="477" spans="1:28" ht="12.75" customHeight="1">
      <c r="A477" s="282"/>
      <c r="B477" s="283"/>
      <c r="D477" s="272"/>
      <c r="E477" s="287"/>
      <c r="F477" s="158"/>
      <c r="G477" s="127"/>
      <c r="H477" s="282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  <c r="AA477" s="180"/>
      <c r="AB477" s="180"/>
    </row>
    <row r="478" spans="1:28" ht="12.75" customHeight="1">
      <c r="A478" s="282"/>
      <c r="B478" s="283"/>
      <c r="D478" s="272"/>
      <c r="E478" s="287"/>
      <c r="F478" s="158"/>
      <c r="G478" s="127"/>
      <c r="H478" s="282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  <c r="AA478" s="180"/>
      <c r="AB478" s="180"/>
    </row>
    <row r="479" spans="1:28" ht="12.75" customHeight="1">
      <c r="A479" s="180"/>
      <c r="B479" s="283"/>
      <c r="D479" s="272"/>
      <c r="E479" s="287"/>
      <c r="F479" s="158"/>
      <c r="G479" s="180"/>
      <c r="H479" s="288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  <c r="AA479" s="180"/>
      <c r="AB479" s="180"/>
    </row>
    <row r="480" spans="1:28" ht="12.75" customHeight="1">
      <c r="A480" s="180"/>
      <c r="B480" s="283"/>
      <c r="D480" s="272"/>
      <c r="E480" s="287"/>
      <c r="F480" s="158"/>
      <c r="G480" s="180"/>
      <c r="H480" s="288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  <c r="AA480" s="180"/>
      <c r="AB480" s="180"/>
    </row>
    <row r="481" spans="1:28" ht="12.75" customHeight="1">
      <c r="A481" s="180"/>
      <c r="B481" s="283"/>
      <c r="D481" s="272"/>
      <c r="E481" s="287"/>
      <c r="F481" s="158"/>
      <c r="G481" s="180"/>
      <c r="H481" s="288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  <c r="AA481" s="180"/>
      <c r="AB481" s="180"/>
    </row>
    <row r="482" spans="1:28" ht="12.75" customHeight="1">
      <c r="A482" s="180"/>
      <c r="B482" s="283"/>
      <c r="D482" s="272"/>
      <c r="E482" s="287"/>
      <c r="F482" s="158"/>
      <c r="G482" s="180"/>
      <c r="H482" s="288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  <c r="AA482" s="180"/>
      <c r="AB482" s="180"/>
    </row>
    <row r="483" spans="1:28" ht="12.75" customHeight="1">
      <c r="A483" s="180"/>
      <c r="B483" s="283"/>
      <c r="D483" s="272"/>
      <c r="E483" s="287"/>
      <c r="F483" s="158"/>
      <c r="G483" s="180"/>
      <c r="H483" s="288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  <c r="AA483" s="180"/>
      <c r="AB483" s="180"/>
    </row>
    <row r="484" spans="1:28" ht="12.75" customHeight="1">
      <c r="A484" s="180"/>
      <c r="B484" s="283"/>
      <c r="D484" s="272"/>
      <c r="E484" s="287"/>
      <c r="F484" s="158"/>
      <c r="G484" s="180"/>
      <c r="H484" s="288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  <c r="AA484" s="180"/>
      <c r="AB484" s="180"/>
    </row>
    <row r="485" spans="1:28" ht="12.75" customHeight="1">
      <c r="A485" s="180"/>
      <c r="B485" s="283"/>
      <c r="D485" s="272"/>
      <c r="E485" s="287"/>
      <c r="F485" s="158"/>
      <c r="G485" s="180"/>
      <c r="H485" s="288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  <c r="AA485" s="180"/>
      <c r="AB485" s="180"/>
    </row>
    <row r="486" spans="1:28" ht="12.75" customHeight="1">
      <c r="A486" s="180"/>
      <c r="B486" s="283"/>
      <c r="D486" s="272"/>
      <c r="E486" s="287"/>
      <c r="F486" s="158"/>
      <c r="G486" s="180"/>
      <c r="H486" s="288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  <c r="AA486" s="180"/>
      <c r="AB486" s="180"/>
    </row>
    <row r="487" spans="1:28" ht="12.75" customHeight="1">
      <c r="A487" s="180"/>
      <c r="B487" s="283"/>
      <c r="D487" s="272"/>
      <c r="E487" s="287"/>
      <c r="F487" s="158"/>
      <c r="G487" s="180"/>
      <c r="H487" s="288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0"/>
    </row>
    <row r="488" spans="1:28" ht="12.75" customHeight="1">
      <c r="A488" s="180"/>
      <c r="B488" s="283"/>
      <c r="D488" s="272"/>
      <c r="E488" s="287"/>
      <c r="F488" s="158"/>
      <c r="G488" s="180"/>
      <c r="H488" s="288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0"/>
    </row>
    <row r="489" spans="1:28" ht="12.75" customHeight="1">
      <c r="A489" s="180"/>
      <c r="B489" s="283"/>
      <c r="D489" s="272"/>
      <c r="E489" s="287"/>
      <c r="F489" s="158"/>
      <c r="G489" s="180"/>
      <c r="H489" s="288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0"/>
    </row>
    <row r="490" spans="1:28" ht="12.75" customHeight="1">
      <c r="A490" s="180"/>
      <c r="B490" s="283"/>
      <c r="D490" s="272"/>
      <c r="E490" s="287"/>
      <c r="F490" s="158"/>
      <c r="G490" s="180"/>
      <c r="H490" s="288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0"/>
    </row>
    <row r="491" spans="1:28" ht="12.75" customHeight="1">
      <c r="A491" s="180"/>
      <c r="B491" s="283"/>
      <c r="D491" s="272"/>
      <c r="E491" s="287"/>
      <c r="F491" s="158"/>
      <c r="G491" s="180"/>
      <c r="H491" s="288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0"/>
    </row>
    <row r="492" spans="1:28" ht="12.75" customHeight="1">
      <c r="A492" s="180"/>
      <c r="B492" s="283"/>
      <c r="D492" s="272"/>
      <c r="E492" s="287"/>
      <c r="F492" s="158"/>
      <c r="G492" s="180"/>
      <c r="H492" s="288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0"/>
    </row>
    <row r="493" spans="1:28" ht="12.75" customHeight="1">
      <c r="A493" s="180"/>
      <c r="B493" s="283"/>
      <c r="D493" s="272"/>
      <c r="E493" s="287"/>
      <c r="F493" s="158"/>
      <c r="G493" s="180"/>
      <c r="H493" s="288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0"/>
    </row>
    <row r="494" spans="1:28" ht="12.75" customHeight="1">
      <c r="A494" s="180"/>
      <c r="B494" s="283"/>
      <c r="D494" s="272"/>
      <c r="E494" s="287"/>
      <c r="F494" s="158"/>
      <c r="G494" s="180"/>
      <c r="H494" s="288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  <c r="AA494" s="180"/>
      <c r="AB494" s="180"/>
    </row>
    <row r="495" spans="1:28" ht="12.75" customHeight="1">
      <c r="A495" s="180"/>
      <c r="B495" s="283"/>
      <c r="D495" s="272"/>
      <c r="E495" s="287"/>
      <c r="F495" s="158"/>
      <c r="G495" s="180"/>
      <c r="H495" s="288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  <c r="AA495" s="180"/>
      <c r="AB495" s="180"/>
    </row>
    <row r="496" spans="1:28" ht="12.75" customHeight="1">
      <c r="A496" s="180"/>
      <c r="B496" s="283"/>
      <c r="D496" s="272"/>
      <c r="E496" s="287"/>
      <c r="F496" s="158"/>
      <c r="G496" s="180"/>
      <c r="H496" s="288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  <c r="AA496" s="180"/>
      <c r="AB496" s="180"/>
    </row>
    <row r="497" spans="1:28" ht="12.75" customHeight="1">
      <c r="A497" s="180"/>
      <c r="B497" s="283"/>
      <c r="D497" s="272"/>
      <c r="E497" s="287"/>
      <c r="F497" s="158"/>
      <c r="G497" s="180"/>
      <c r="H497" s="288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  <c r="AA497" s="180"/>
      <c r="AB497" s="180"/>
    </row>
    <row r="498" spans="1:28" ht="12.75" customHeight="1">
      <c r="A498" s="180"/>
      <c r="B498" s="283"/>
      <c r="D498" s="272"/>
      <c r="E498" s="287"/>
      <c r="F498" s="158"/>
      <c r="G498" s="180"/>
      <c r="H498" s="288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  <c r="AA498" s="180"/>
      <c r="AB498" s="180"/>
    </row>
    <row r="499" spans="1:28" ht="12.75" customHeight="1">
      <c r="A499" s="180"/>
      <c r="B499" s="283"/>
      <c r="D499" s="272"/>
      <c r="E499" s="287"/>
      <c r="F499" s="158"/>
      <c r="G499" s="180"/>
      <c r="H499" s="288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  <c r="AA499" s="180"/>
      <c r="AB499" s="180"/>
    </row>
    <row r="500" spans="1:28" ht="12.75" customHeight="1">
      <c r="A500" s="180"/>
      <c r="B500" s="283"/>
      <c r="D500" s="272"/>
      <c r="E500" s="287"/>
      <c r="F500" s="158"/>
      <c r="G500" s="180"/>
      <c r="H500" s="288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  <c r="AA500" s="180"/>
      <c r="AB500" s="180"/>
    </row>
    <row r="501" spans="1:28" ht="12.75" customHeight="1">
      <c r="A501" s="180"/>
      <c r="B501" s="283"/>
      <c r="D501" s="272"/>
      <c r="E501" s="287"/>
      <c r="F501" s="158"/>
      <c r="G501" s="180"/>
      <c r="H501" s="288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  <c r="AA501" s="180"/>
      <c r="AB501" s="180"/>
    </row>
    <row r="502" spans="1:28" ht="12.75" customHeight="1">
      <c r="A502" s="180"/>
      <c r="B502" s="283"/>
      <c r="D502" s="272"/>
      <c r="E502" s="287"/>
      <c r="F502" s="158"/>
      <c r="G502" s="180"/>
      <c r="H502" s="288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  <c r="AA502" s="180"/>
      <c r="AB502" s="180"/>
    </row>
    <row r="503" spans="1:28" ht="12.75" customHeight="1">
      <c r="A503" s="180"/>
      <c r="B503" s="283"/>
      <c r="D503" s="272"/>
      <c r="E503" s="287"/>
      <c r="F503" s="158"/>
      <c r="G503" s="180"/>
      <c r="H503" s="288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  <c r="AA503" s="180"/>
      <c r="AB503" s="180"/>
    </row>
    <row r="504" spans="1:28" ht="12.75" customHeight="1">
      <c r="A504" s="180"/>
      <c r="B504" s="283"/>
      <c r="D504" s="272"/>
      <c r="E504" s="287"/>
      <c r="F504" s="158"/>
      <c r="G504" s="180"/>
      <c r="H504" s="288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  <c r="AA504" s="180"/>
      <c r="AB504" s="180"/>
    </row>
    <row r="505" spans="1:28" ht="12.75" customHeight="1">
      <c r="A505" s="180"/>
      <c r="B505" s="283"/>
      <c r="D505" s="272"/>
      <c r="E505" s="287"/>
      <c r="F505" s="158"/>
      <c r="G505" s="180"/>
      <c r="H505" s="288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  <c r="AA505" s="180"/>
      <c r="AB505" s="180"/>
    </row>
    <row r="506" spans="1:28" ht="12.75" customHeight="1">
      <c r="A506" s="180"/>
      <c r="B506" s="283"/>
      <c r="D506" s="272"/>
      <c r="E506" s="287"/>
      <c r="F506" s="158"/>
      <c r="G506" s="180"/>
      <c r="H506" s="288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  <c r="AA506" s="180"/>
      <c r="AB506" s="180"/>
    </row>
    <row r="507" spans="1:28" ht="12.75" customHeight="1">
      <c r="A507" s="180"/>
      <c r="B507" s="283"/>
      <c r="D507" s="272"/>
      <c r="E507" s="287"/>
      <c r="F507" s="158"/>
      <c r="G507" s="180"/>
      <c r="H507" s="288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  <c r="AA507" s="180"/>
      <c r="AB507" s="180"/>
    </row>
    <row r="508" spans="1:28" ht="12.75" customHeight="1">
      <c r="A508" s="180"/>
      <c r="B508" s="283"/>
      <c r="D508" s="272"/>
      <c r="E508" s="287"/>
      <c r="F508" s="158"/>
      <c r="G508" s="180"/>
      <c r="H508" s="288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</row>
    <row r="509" spans="1:28" ht="12.75" customHeight="1">
      <c r="A509" s="180"/>
      <c r="B509" s="283"/>
      <c r="D509" s="272"/>
      <c r="E509" s="287"/>
      <c r="F509" s="158"/>
      <c r="G509" s="180"/>
      <c r="H509" s="288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  <c r="AA509" s="180"/>
      <c r="AB509" s="180"/>
    </row>
    <row r="510" spans="1:28" ht="12.75" customHeight="1">
      <c r="A510" s="180"/>
      <c r="B510" s="283"/>
      <c r="D510" s="272"/>
      <c r="E510" s="287"/>
      <c r="F510" s="158"/>
      <c r="G510" s="180"/>
      <c r="H510" s="288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  <c r="AA510" s="180"/>
      <c r="AB510" s="180"/>
    </row>
    <row r="511" spans="1:28" ht="12.75" customHeight="1">
      <c r="A511" s="180"/>
      <c r="B511" s="283"/>
      <c r="D511" s="272"/>
      <c r="E511" s="287"/>
      <c r="F511" s="158"/>
      <c r="G511" s="180"/>
      <c r="H511" s="288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  <c r="AA511" s="180"/>
      <c r="AB511" s="180"/>
    </row>
    <row r="512" spans="1:28" ht="12.75" customHeight="1">
      <c r="A512" s="180"/>
      <c r="B512" s="283"/>
      <c r="D512" s="272"/>
      <c r="E512" s="287"/>
      <c r="F512" s="158"/>
      <c r="G512" s="180"/>
      <c r="H512" s="288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  <c r="AA512" s="180"/>
      <c r="AB512" s="180"/>
    </row>
    <row r="513" spans="1:28" ht="12.75" customHeight="1">
      <c r="A513" s="180"/>
      <c r="B513" s="283"/>
      <c r="D513" s="272"/>
      <c r="E513" s="287"/>
      <c r="F513" s="158"/>
      <c r="G513" s="180"/>
      <c r="H513" s="288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  <c r="AA513" s="180"/>
      <c r="AB513" s="180"/>
    </row>
    <row r="514" spans="1:28" ht="12.75" customHeight="1">
      <c r="A514" s="180"/>
      <c r="B514" s="283"/>
      <c r="D514" s="272"/>
      <c r="E514" s="287"/>
      <c r="F514" s="158"/>
      <c r="G514" s="180"/>
      <c r="H514" s="288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  <c r="AA514" s="180"/>
      <c r="AB514" s="180"/>
    </row>
    <row r="515" spans="1:28" ht="12.75" customHeight="1">
      <c r="A515" s="180"/>
      <c r="B515" s="283"/>
      <c r="D515" s="272"/>
      <c r="E515" s="287"/>
      <c r="F515" s="158"/>
      <c r="G515" s="180"/>
      <c r="H515" s="288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  <c r="AA515" s="180"/>
      <c r="AB515" s="180"/>
    </row>
    <row r="516" spans="1:28" ht="12.75" customHeight="1">
      <c r="A516" s="180"/>
      <c r="B516" s="283"/>
      <c r="D516" s="272"/>
      <c r="E516" s="287"/>
      <c r="F516" s="158"/>
      <c r="G516" s="180"/>
      <c r="H516" s="288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  <c r="AA516" s="180"/>
      <c r="AB516" s="180"/>
    </row>
    <row r="517" spans="1:28" ht="12.75" customHeight="1">
      <c r="A517" s="180"/>
      <c r="B517" s="283"/>
      <c r="D517" s="272"/>
      <c r="E517" s="287"/>
      <c r="F517" s="158"/>
      <c r="G517" s="180"/>
      <c r="H517" s="288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  <c r="AA517" s="180"/>
      <c r="AB517" s="180"/>
    </row>
    <row r="518" spans="1:28" ht="12.75" customHeight="1">
      <c r="A518" s="180"/>
      <c r="B518" s="283"/>
      <c r="D518" s="272"/>
      <c r="E518" s="287"/>
      <c r="F518" s="158"/>
      <c r="G518" s="180"/>
      <c r="H518" s="288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  <c r="AA518" s="180"/>
      <c r="AB518" s="180"/>
    </row>
    <row r="519" spans="1:28" ht="12.75" customHeight="1">
      <c r="A519" s="180"/>
      <c r="B519" s="283"/>
      <c r="D519" s="272"/>
      <c r="E519" s="287"/>
      <c r="F519" s="158"/>
      <c r="G519" s="180"/>
      <c r="H519" s="288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  <c r="AA519" s="180"/>
      <c r="AB519" s="180"/>
    </row>
    <row r="520" spans="1:28" ht="12.75" customHeight="1">
      <c r="A520" s="180"/>
      <c r="B520" s="283"/>
      <c r="D520" s="272"/>
      <c r="E520" s="287"/>
      <c r="F520" s="158"/>
      <c r="G520" s="180"/>
      <c r="H520" s="288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  <c r="AA520" s="180"/>
      <c r="AB520" s="180"/>
    </row>
    <row r="521" spans="1:28" ht="12.75" customHeight="1">
      <c r="A521" s="180"/>
      <c r="B521" s="283"/>
      <c r="D521" s="272"/>
      <c r="E521" s="287"/>
      <c r="F521" s="158"/>
      <c r="G521" s="180"/>
      <c r="H521" s="288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  <c r="AA521" s="180"/>
      <c r="AB521" s="180"/>
    </row>
    <row r="522" spans="1:28" ht="12.75" customHeight="1">
      <c r="A522" s="180"/>
      <c r="B522" s="283"/>
      <c r="D522" s="272"/>
      <c r="E522" s="287"/>
      <c r="F522" s="158"/>
      <c r="G522" s="180"/>
      <c r="H522" s="288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  <c r="AA522" s="180"/>
      <c r="AB522" s="180"/>
    </row>
    <row r="523" spans="1:28" ht="12.75" customHeight="1">
      <c r="A523" s="180"/>
      <c r="B523" s="283"/>
      <c r="D523" s="272"/>
      <c r="E523" s="287"/>
      <c r="F523" s="158"/>
      <c r="G523" s="180"/>
      <c r="H523" s="288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  <c r="AA523" s="180"/>
      <c r="AB523" s="180"/>
    </row>
    <row r="524" spans="1:28" ht="12.75" customHeight="1">
      <c r="A524" s="180"/>
      <c r="B524" s="283"/>
      <c r="D524" s="272"/>
      <c r="E524" s="287"/>
      <c r="F524" s="158"/>
      <c r="G524" s="180"/>
      <c r="H524" s="288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  <c r="AA524" s="180"/>
      <c r="AB524" s="180"/>
    </row>
    <row r="525" spans="1:28" ht="15.75" customHeight="1">
      <c r="A525" s="180"/>
      <c r="B525" s="283"/>
      <c r="D525" s="272"/>
      <c r="E525" s="287"/>
      <c r="F525" s="158"/>
      <c r="G525" s="180"/>
      <c r="H525" s="288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  <c r="AA525" s="180"/>
      <c r="AB525" s="180"/>
    </row>
    <row r="526" spans="1:28" ht="15.75" customHeight="1">
      <c r="A526" s="180"/>
      <c r="B526" s="283"/>
      <c r="D526" s="272"/>
      <c r="E526" s="287"/>
      <c r="F526" s="158"/>
      <c r="G526" s="180"/>
      <c r="H526" s="288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  <c r="AA526" s="180"/>
      <c r="AB526" s="180"/>
    </row>
    <row r="527" spans="1:28" ht="12.75" customHeight="1">
      <c r="A527" s="180"/>
      <c r="B527" s="283"/>
      <c r="D527" s="272"/>
      <c r="E527" s="287"/>
      <c r="F527" s="158"/>
      <c r="G527" s="180"/>
      <c r="H527" s="288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  <c r="AA527" s="180"/>
      <c r="AB527" s="180"/>
    </row>
    <row r="528" spans="1:28" ht="12.75" customHeight="1">
      <c r="A528" s="180"/>
      <c r="B528" s="283"/>
      <c r="D528" s="272"/>
      <c r="E528" s="287"/>
      <c r="F528" s="158"/>
      <c r="G528" s="180"/>
      <c r="H528" s="288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  <c r="AA528" s="180"/>
      <c r="AB528" s="180"/>
    </row>
    <row r="529" spans="1:28" ht="12.75" customHeight="1">
      <c r="A529" s="180"/>
      <c r="B529" s="283"/>
      <c r="D529" s="272"/>
      <c r="E529" s="287"/>
      <c r="F529" s="158"/>
      <c r="G529" s="180"/>
      <c r="H529" s="288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  <c r="AA529" s="180"/>
      <c r="AB529" s="180"/>
    </row>
    <row r="530" spans="1:28" ht="12.75" customHeight="1">
      <c r="A530" s="180"/>
      <c r="B530" s="283"/>
      <c r="D530" s="272"/>
      <c r="E530" s="287"/>
      <c r="F530" s="158"/>
      <c r="G530" s="180"/>
      <c r="H530" s="288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  <c r="AA530" s="180"/>
      <c r="AB530" s="180"/>
    </row>
    <row r="531" spans="1:28" ht="12.75" customHeight="1">
      <c r="A531" s="180"/>
      <c r="B531" s="283"/>
      <c r="D531" s="272"/>
      <c r="E531" s="287"/>
      <c r="F531" s="158"/>
      <c r="G531" s="180"/>
      <c r="H531" s="288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  <c r="AA531" s="180"/>
      <c r="AB531" s="180"/>
    </row>
    <row r="532" spans="1:28" ht="12.75" customHeight="1">
      <c r="A532" s="180"/>
      <c r="B532" s="283"/>
      <c r="D532" s="272"/>
      <c r="E532" s="287"/>
      <c r="F532" s="158"/>
      <c r="G532" s="180"/>
      <c r="H532" s="288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  <c r="AA532" s="180"/>
      <c r="AB532" s="180"/>
    </row>
    <row r="533" spans="1:28" ht="12.75" customHeight="1">
      <c r="A533" s="180"/>
      <c r="B533" s="283"/>
      <c r="D533" s="272"/>
      <c r="E533" s="287"/>
      <c r="F533" s="158"/>
      <c r="G533" s="180"/>
      <c r="H533" s="288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</row>
    <row r="534" spans="1:28" ht="12.75" customHeight="1">
      <c r="A534" s="180"/>
      <c r="B534" s="283"/>
      <c r="D534" s="272"/>
      <c r="E534" s="287"/>
      <c r="F534" s="158"/>
      <c r="G534" s="180"/>
      <c r="H534" s="288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  <c r="AA534" s="180"/>
      <c r="AB534" s="180"/>
    </row>
    <row r="535" spans="1:28" ht="12.75" customHeight="1">
      <c r="A535" s="180"/>
      <c r="B535" s="283"/>
      <c r="D535" s="272"/>
      <c r="E535" s="287"/>
      <c r="F535" s="158"/>
      <c r="G535" s="180"/>
      <c r="H535" s="288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  <c r="AA535" s="180"/>
      <c r="AB535" s="180"/>
    </row>
    <row r="536" spans="1:28" ht="12.75" customHeight="1">
      <c r="A536" s="180"/>
      <c r="B536" s="283"/>
      <c r="D536" s="272"/>
      <c r="E536" s="287"/>
      <c r="F536" s="158"/>
      <c r="G536" s="180"/>
      <c r="H536" s="288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  <c r="AA536" s="180"/>
      <c r="AB536" s="180"/>
    </row>
    <row r="537" spans="1:28" ht="12.75" customHeight="1">
      <c r="A537" s="180"/>
      <c r="B537" s="283"/>
      <c r="D537" s="272"/>
      <c r="E537" s="287"/>
      <c r="F537" s="158"/>
      <c r="G537" s="180"/>
      <c r="H537" s="288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  <c r="AA537" s="180"/>
      <c r="AB537" s="180"/>
    </row>
    <row r="538" spans="1:28" ht="12.75" customHeight="1">
      <c r="A538" s="180"/>
      <c r="B538" s="283"/>
      <c r="D538" s="272"/>
      <c r="E538" s="287"/>
      <c r="F538" s="158"/>
      <c r="G538" s="180"/>
      <c r="H538" s="288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  <c r="AA538" s="180"/>
      <c r="AB538" s="180"/>
    </row>
    <row r="539" spans="1:28" ht="12.75" customHeight="1">
      <c r="A539" s="180"/>
      <c r="B539" s="283"/>
      <c r="D539" s="272"/>
      <c r="E539" s="287"/>
      <c r="F539" s="158"/>
      <c r="G539" s="180"/>
      <c r="H539" s="288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  <c r="AA539" s="180"/>
      <c r="AB539" s="180"/>
    </row>
    <row r="540" spans="1:28" ht="12.75" customHeight="1">
      <c r="A540" s="180"/>
      <c r="B540" s="283"/>
      <c r="D540" s="272"/>
      <c r="E540" s="287"/>
      <c r="F540" s="158"/>
      <c r="G540" s="180"/>
      <c r="H540" s="288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  <c r="AA540" s="180"/>
      <c r="AB540" s="180"/>
    </row>
    <row r="541" spans="1:28" ht="12.75" customHeight="1">
      <c r="A541" s="180"/>
      <c r="B541" s="283"/>
      <c r="D541" s="272"/>
      <c r="E541" s="287"/>
      <c r="F541" s="158"/>
      <c r="G541" s="180"/>
      <c r="H541" s="288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  <c r="AA541" s="180"/>
      <c r="AB541" s="180"/>
    </row>
    <row r="542" spans="1:28" ht="12.75" customHeight="1">
      <c r="A542" s="180"/>
      <c r="B542" s="283"/>
      <c r="D542" s="272"/>
      <c r="E542" s="287"/>
      <c r="F542" s="158"/>
      <c r="G542" s="180"/>
      <c r="H542" s="288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B542" s="180"/>
    </row>
    <row r="543" spans="1:28" ht="12.75" customHeight="1">
      <c r="A543" s="180"/>
      <c r="B543" s="283"/>
      <c r="D543" s="272"/>
      <c r="E543" s="287"/>
      <c r="F543" s="158"/>
      <c r="G543" s="180"/>
      <c r="H543" s="288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  <c r="AA543" s="180"/>
      <c r="AB543" s="180"/>
    </row>
    <row r="544" spans="1:28" ht="12.75" customHeight="1">
      <c r="A544" s="180"/>
      <c r="B544" s="283"/>
      <c r="D544" s="272"/>
      <c r="E544" s="287"/>
      <c r="F544" s="158"/>
      <c r="G544" s="180"/>
      <c r="H544" s="288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  <c r="AA544" s="180"/>
      <c r="AB544" s="180"/>
    </row>
    <row r="545" spans="1:28" ht="12.75" customHeight="1">
      <c r="A545" s="180"/>
      <c r="B545" s="283"/>
      <c r="D545" s="272"/>
      <c r="E545" s="287"/>
      <c r="F545" s="158"/>
      <c r="G545" s="180"/>
      <c r="H545" s="288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  <c r="AA545" s="180"/>
      <c r="AB545" s="180"/>
    </row>
    <row r="546" spans="1:28" ht="12.75" customHeight="1">
      <c r="A546" s="180"/>
      <c r="B546" s="283"/>
      <c r="D546" s="272"/>
      <c r="E546" s="287"/>
      <c r="F546" s="158"/>
      <c r="G546" s="180"/>
      <c r="H546" s="288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  <c r="AA546" s="180"/>
      <c r="AB546" s="180"/>
    </row>
    <row r="547" spans="1:28" ht="12.75" customHeight="1">
      <c r="A547" s="180"/>
      <c r="B547" s="283"/>
      <c r="D547" s="272"/>
      <c r="E547" s="287"/>
      <c r="F547" s="158"/>
      <c r="G547" s="180"/>
      <c r="H547" s="288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  <c r="AA547" s="180"/>
      <c r="AB547" s="180"/>
    </row>
    <row r="548" spans="1:28" ht="12.75" customHeight="1">
      <c r="A548" s="180"/>
      <c r="B548" s="283"/>
      <c r="D548" s="272"/>
      <c r="E548" s="287"/>
      <c r="F548" s="158"/>
      <c r="G548" s="180"/>
      <c r="H548" s="288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  <c r="AA548" s="180"/>
      <c r="AB548" s="180"/>
    </row>
    <row r="549" spans="1:28" ht="12.75" customHeight="1">
      <c r="A549" s="180"/>
      <c r="B549" s="283"/>
      <c r="D549" s="272"/>
      <c r="E549" s="287"/>
      <c r="F549" s="158"/>
      <c r="G549" s="180"/>
      <c r="H549" s="288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  <c r="AA549" s="180"/>
      <c r="AB549" s="180"/>
    </row>
    <row r="550" spans="1:28" ht="12.75" customHeight="1">
      <c r="A550" s="180"/>
      <c r="B550" s="283"/>
      <c r="D550" s="272"/>
      <c r="E550" s="287"/>
      <c r="F550" s="158"/>
      <c r="G550" s="180"/>
      <c r="H550" s="288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</row>
    <row r="551" spans="1:28" ht="12.75" customHeight="1">
      <c r="A551" s="180"/>
      <c r="B551" s="283"/>
      <c r="D551" s="272"/>
      <c r="E551" s="287"/>
      <c r="F551" s="158"/>
      <c r="G551" s="180"/>
      <c r="H551" s="288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  <c r="AA551" s="180"/>
      <c r="AB551" s="180"/>
    </row>
    <row r="552" spans="1:28" ht="12.75" customHeight="1">
      <c r="A552" s="180"/>
      <c r="B552" s="283"/>
      <c r="D552" s="272"/>
      <c r="E552" s="287"/>
      <c r="F552" s="158"/>
      <c r="G552" s="180"/>
      <c r="H552" s="288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  <c r="AA552" s="180"/>
      <c r="AB552" s="180"/>
    </row>
    <row r="553" spans="1:28" ht="12.75" customHeight="1">
      <c r="A553" s="180"/>
      <c r="B553" s="283"/>
      <c r="D553" s="272"/>
      <c r="E553" s="287"/>
      <c r="F553" s="158"/>
      <c r="G553" s="180"/>
      <c r="H553" s="288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  <c r="AA553" s="180"/>
      <c r="AB553" s="180"/>
    </row>
    <row r="554" spans="1:28" ht="12.75" customHeight="1">
      <c r="A554" s="282"/>
      <c r="B554" s="283"/>
      <c r="D554" s="272"/>
      <c r="E554" s="289"/>
      <c r="F554" s="158"/>
      <c r="G554" s="127"/>
      <c r="H554" s="282"/>
      <c r="I554" s="127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  <c r="AA554" s="180"/>
      <c r="AB554" s="180"/>
    </row>
    <row r="555" spans="1:28" ht="12.75" customHeight="1">
      <c r="A555" s="282"/>
      <c r="B555" s="283"/>
      <c r="D555" s="272"/>
      <c r="E555" s="289"/>
      <c r="F555" s="158"/>
      <c r="G555" s="127"/>
      <c r="H555" s="282"/>
      <c r="I555" s="127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  <c r="AA555" s="180"/>
      <c r="AB555" s="180"/>
    </row>
    <row r="556" spans="1:28" ht="12.75" customHeight="1">
      <c r="A556" s="282"/>
      <c r="B556" s="283"/>
      <c r="D556" s="272"/>
      <c r="E556" s="289"/>
      <c r="F556" s="158"/>
      <c r="G556" s="127"/>
      <c r="H556" s="282"/>
      <c r="I556" s="127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  <c r="AA556" s="180"/>
      <c r="AB556" s="180"/>
    </row>
    <row r="557" spans="1:28" ht="12.75" customHeight="1">
      <c r="A557" s="282"/>
      <c r="B557" s="283"/>
      <c r="D557" s="272"/>
      <c r="E557" s="289"/>
      <c r="F557" s="158"/>
      <c r="G557" s="127"/>
      <c r="H557" s="282"/>
      <c r="I557" s="127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  <c r="AA557" s="180"/>
      <c r="AB557" s="180"/>
    </row>
    <row r="558" spans="1:28" ht="12.75" customHeight="1">
      <c r="A558" s="282"/>
      <c r="B558" s="283"/>
      <c r="D558" s="272"/>
      <c r="E558" s="289"/>
      <c r="F558" s="158"/>
      <c r="G558" s="127"/>
      <c r="H558" s="282"/>
      <c r="I558" s="127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  <c r="AA558" s="180"/>
      <c r="AB558" s="180"/>
    </row>
    <row r="559" spans="1:28" ht="12.75" customHeight="1">
      <c r="A559" s="282"/>
      <c r="B559" s="283"/>
      <c r="D559" s="272"/>
      <c r="E559" s="289"/>
      <c r="F559" s="158"/>
      <c r="G559" s="127"/>
      <c r="H559" s="282"/>
      <c r="I559" s="127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  <c r="AA559" s="180"/>
      <c r="AB559" s="180"/>
    </row>
    <row r="560" spans="1:28" ht="12.75" customHeight="1">
      <c r="A560" s="282"/>
      <c r="B560" s="283"/>
      <c r="D560" s="272"/>
      <c r="E560" s="289"/>
      <c r="F560" s="158"/>
      <c r="G560" s="127"/>
      <c r="H560" s="282"/>
      <c r="I560" s="127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  <c r="AA560" s="180"/>
      <c r="AB560" s="180"/>
    </row>
    <row r="561" spans="1:28" ht="12.75" customHeight="1">
      <c r="A561" s="282"/>
      <c r="B561" s="283"/>
      <c r="D561" s="272"/>
      <c r="E561" s="289"/>
      <c r="F561" s="158"/>
      <c r="G561" s="127"/>
      <c r="H561" s="282"/>
      <c r="I561" s="127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  <c r="AA561" s="180"/>
      <c r="AB561" s="180"/>
    </row>
    <row r="562" spans="1:28" ht="12.75" customHeight="1">
      <c r="A562" s="282"/>
      <c r="B562" s="283"/>
      <c r="D562" s="272"/>
      <c r="E562" s="289"/>
      <c r="F562" s="158"/>
      <c r="G562" s="127"/>
      <c r="H562" s="282"/>
      <c r="I562" s="127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  <c r="AA562" s="180"/>
      <c r="AB562" s="180"/>
    </row>
    <row r="563" spans="1:28" ht="12.75" customHeight="1">
      <c r="A563" s="282"/>
      <c r="B563" s="283"/>
      <c r="D563" s="272"/>
      <c r="E563" s="289"/>
      <c r="F563" s="158"/>
      <c r="G563" s="127"/>
      <c r="H563" s="282"/>
      <c r="I563" s="127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  <c r="AA563" s="180"/>
      <c r="AB563" s="180"/>
    </row>
    <row r="564" spans="1:28" ht="12.75" customHeight="1">
      <c r="A564" s="282"/>
      <c r="B564" s="283"/>
      <c r="D564" s="272"/>
      <c r="E564" s="289"/>
      <c r="F564" s="158"/>
      <c r="G564" s="127"/>
      <c r="H564" s="282"/>
      <c r="I564" s="127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  <c r="AA564" s="180"/>
      <c r="AB564" s="180"/>
    </row>
    <row r="565" spans="1:28" ht="12.75" customHeight="1">
      <c r="A565" s="282"/>
      <c r="B565" s="283"/>
      <c r="D565" s="272"/>
      <c r="E565" s="289"/>
      <c r="F565" s="158"/>
      <c r="G565" s="127"/>
      <c r="H565" s="282"/>
      <c r="I565" s="127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  <c r="AA565" s="180"/>
      <c r="AB565" s="180"/>
    </row>
    <row r="566" spans="1:28" ht="12.75" customHeight="1">
      <c r="A566" s="282"/>
      <c r="B566" s="283"/>
      <c r="D566" s="272"/>
      <c r="E566" s="289"/>
      <c r="F566" s="158"/>
      <c r="G566" s="127"/>
      <c r="H566" s="282"/>
      <c r="I566" s="127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  <c r="AA566" s="180"/>
      <c r="AB566" s="180"/>
    </row>
    <row r="567" spans="1:28" ht="12.75" customHeight="1">
      <c r="A567" s="282"/>
      <c r="B567" s="283"/>
      <c r="D567" s="272"/>
      <c r="E567" s="289"/>
      <c r="F567" s="158"/>
      <c r="G567" s="127"/>
      <c r="H567" s="282"/>
      <c r="I567" s="127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  <c r="AA567" s="180"/>
      <c r="AB567" s="180"/>
    </row>
    <row r="568" spans="1:28" ht="12.75" customHeight="1">
      <c r="A568" s="282"/>
      <c r="B568" s="283"/>
      <c r="D568" s="272"/>
      <c r="E568" s="289"/>
      <c r="F568" s="158"/>
      <c r="G568" s="127"/>
      <c r="H568" s="282"/>
      <c r="I568" s="127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  <c r="AA568" s="180"/>
      <c r="AB568" s="180"/>
    </row>
    <row r="569" spans="1:28" ht="12.75" customHeight="1">
      <c r="A569" s="282"/>
      <c r="B569" s="283"/>
      <c r="D569" s="272"/>
      <c r="E569" s="289"/>
      <c r="F569" s="158"/>
      <c r="G569" s="127"/>
      <c r="H569" s="282"/>
      <c r="I569" s="127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  <c r="AA569" s="180"/>
      <c r="AB569" s="180"/>
    </row>
    <row r="570" spans="1:28" ht="12.75" customHeight="1">
      <c r="A570" s="282"/>
      <c r="B570" s="283"/>
      <c r="D570" s="272"/>
      <c r="E570" s="289"/>
      <c r="F570" s="158"/>
      <c r="G570" s="127"/>
      <c r="H570" s="282"/>
      <c r="I570" s="127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  <c r="AA570" s="180"/>
      <c r="AB570" s="180"/>
    </row>
    <row r="571" spans="1:28" ht="12.75" customHeight="1">
      <c r="A571" s="282"/>
      <c r="B571" s="283"/>
      <c r="D571" s="272"/>
      <c r="E571" s="289"/>
      <c r="F571" s="158"/>
      <c r="G571" s="127"/>
      <c r="H571" s="282"/>
      <c r="I571" s="127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  <c r="AA571" s="180"/>
      <c r="AB571" s="180"/>
    </row>
    <row r="572" spans="1:28" ht="12.75" customHeight="1">
      <c r="A572" s="282"/>
      <c r="B572" s="283"/>
      <c r="D572" s="272"/>
      <c r="E572" s="289"/>
      <c r="F572" s="158"/>
      <c r="G572" s="127"/>
      <c r="H572" s="282"/>
      <c r="I572" s="127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  <c r="AA572" s="180"/>
      <c r="AB572" s="180"/>
    </row>
    <row r="573" spans="1:28" ht="12.75" customHeight="1">
      <c r="A573" s="282"/>
      <c r="B573" s="283"/>
      <c r="D573" s="272"/>
      <c r="E573" s="289"/>
      <c r="F573" s="158"/>
      <c r="G573" s="127"/>
      <c r="H573" s="282"/>
      <c r="I573" s="127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  <c r="AA573" s="180"/>
      <c r="AB573" s="180"/>
    </row>
    <row r="574" spans="1:28" ht="12.75" customHeight="1">
      <c r="A574" s="282"/>
      <c r="B574" s="283"/>
      <c r="D574" s="272"/>
      <c r="E574" s="289"/>
      <c r="F574" s="158"/>
      <c r="G574" s="127"/>
      <c r="H574" s="282"/>
      <c r="I574" s="127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  <c r="AA574" s="180"/>
      <c r="AB574" s="180"/>
    </row>
    <row r="575" spans="1:28" ht="12.75" customHeight="1">
      <c r="A575" s="282"/>
      <c r="B575" s="283"/>
      <c r="D575" s="272"/>
      <c r="E575" s="289"/>
      <c r="F575" s="158"/>
      <c r="G575" s="127"/>
      <c r="H575" s="282"/>
      <c r="I575" s="127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  <c r="AA575" s="180"/>
      <c r="AB575" s="180"/>
    </row>
    <row r="576" spans="1:28" ht="12.75" customHeight="1">
      <c r="A576" s="282"/>
      <c r="B576" s="283"/>
      <c r="D576" s="272"/>
      <c r="E576" s="289"/>
      <c r="F576" s="158"/>
      <c r="G576" s="127"/>
      <c r="H576" s="282"/>
      <c r="I576" s="127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  <c r="AA576" s="180"/>
      <c r="AB576" s="180"/>
    </row>
    <row r="577" spans="1:28" ht="12.75" customHeight="1">
      <c r="A577" s="282"/>
      <c r="B577" s="283"/>
      <c r="D577" s="272"/>
      <c r="E577" s="289"/>
      <c r="F577" s="158"/>
      <c r="G577" s="127"/>
      <c r="H577" s="282"/>
      <c r="I577" s="127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  <c r="AA577" s="180"/>
      <c r="AB577" s="180"/>
    </row>
    <row r="578" spans="1:28" ht="12.75" customHeight="1">
      <c r="A578" s="282"/>
      <c r="B578" s="283"/>
      <c r="D578" s="272"/>
      <c r="E578" s="289"/>
      <c r="F578" s="158"/>
      <c r="G578" s="127"/>
      <c r="H578" s="282"/>
      <c r="I578" s="127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  <c r="AA578" s="180"/>
      <c r="AB578" s="180"/>
    </row>
    <row r="579" spans="1:28" ht="12.75" customHeight="1">
      <c r="A579" s="282"/>
      <c r="B579" s="283"/>
      <c r="D579" s="272"/>
      <c r="E579" s="289"/>
      <c r="F579" s="158"/>
      <c r="G579" s="127"/>
      <c r="H579" s="282"/>
      <c r="I579" s="127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  <c r="AA579" s="180"/>
      <c r="AB579" s="180"/>
    </row>
    <row r="580" spans="1:28" ht="12.75" customHeight="1">
      <c r="A580" s="282"/>
      <c r="B580" s="283"/>
      <c r="D580" s="272"/>
      <c r="E580" s="289"/>
      <c r="F580" s="158"/>
      <c r="G580" s="127"/>
      <c r="H580" s="282"/>
      <c r="I580" s="127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</row>
    <row r="581" spans="1:28" ht="12.75" customHeight="1">
      <c r="A581" s="282"/>
      <c r="B581" s="283"/>
      <c r="D581" s="272"/>
      <c r="E581" s="289"/>
      <c r="F581" s="158"/>
      <c r="G581" s="127"/>
      <c r="H581" s="282"/>
      <c r="I581" s="127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  <c r="AA581" s="180"/>
      <c r="AB581" s="180"/>
    </row>
    <row r="582" spans="1:28" ht="12.75" customHeight="1">
      <c r="A582" s="282"/>
      <c r="B582" s="283"/>
      <c r="D582" s="272"/>
      <c r="E582" s="289"/>
      <c r="F582" s="158"/>
      <c r="G582" s="127"/>
      <c r="H582" s="282"/>
      <c r="I582" s="127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  <c r="AA582" s="180"/>
      <c r="AB582" s="180"/>
    </row>
    <row r="583" spans="1:28" ht="12.75" customHeight="1">
      <c r="A583" s="282"/>
      <c r="B583" s="283"/>
      <c r="D583" s="272"/>
      <c r="E583" s="289"/>
      <c r="F583" s="158"/>
      <c r="G583" s="127"/>
      <c r="H583" s="282"/>
      <c r="I583" s="127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  <c r="AA583" s="180"/>
      <c r="AB583" s="180"/>
    </row>
    <row r="584" spans="1:28" ht="12.75" customHeight="1">
      <c r="A584" s="282"/>
      <c r="B584" s="283"/>
      <c r="D584" s="272"/>
      <c r="E584" s="289"/>
      <c r="F584" s="158"/>
      <c r="G584" s="127"/>
      <c r="H584" s="282"/>
      <c r="I584" s="127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  <c r="AA584" s="180"/>
      <c r="AB584" s="180"/>
    </row>
    <row r="585" spans="1:28" ht="12.75" customHeight="1">
      <c r="A585" s="282"/>
      <c r="B585" s="283"/>
      <c r="D585" s="272"/>
      <c r="E585" s="289"/>
      <c r="F585" s="158"/>
      <c r="G585" s="127"/>
      <c r="H585" s="282"/>
      <c r="I585" s="127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  <c r="AA585" s="180"/>
      <c r="AB585" s="180"/>
    </row>
    <row r="586" spans="1:28" ht="12.75" customHeight="1">
      <c r="A586" s="282"/>
      <c r="B586" s="283"/>
      <c r="D586" s="272"/>
      <c r="E586" s="289"/>
      <c r="F586" s="158"/>
      <c r="G586" s="127"/>
      <c r="H586" s="282"/>
      <c r="I586" s="127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  <c r="AA586" s="180"/>
      <c r="AB586" s="180"/>
    </row>
    <row r="587" spans="1:28" ht="12.75" customHeight="1">
      <c r="A587" s="282"/>
      <c r="B587" s="283"/>
      <c r="D587" s="272"/>
      <c r="E587" s="289"/>
      <c r="F587" s="158"/>
      <c r="G587" s="127"/>
      <c r="H587" s="282"/>
      <c r="I587" s="127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  <c r="AA587" s="180"/>
      <c r="AB587" s="180"/>
    </row>
    <row r="588" spans="1:28" ht="12.75" customHeight="1">
      <c r="A588" s="282"/>
      <c r="B588" s="283"/>
      <c r="D588" s="272"/>
      <c r="E588" s="289"/>
      <c r="F588" s="158"/>
      <c r="G588" s="127"/>
      <c r="H588" s="282"/>
      <c r="I588" s="127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  <c r="AA588" s="180"/>
      <c r="AB588" s="180"/>
    </row>
    <row r="589" spans="1:28" ht="12.75" customHeight="1">
      <c r="A589" s="282"/>
      <c r="B589" s="283"/>
      <c r="D589" s="272"/>
      <c r="E589" s="289"/>
      <c r="F589" s="158"/>
      <c r="G589" s="127"/>
      <c r="H589" s="282"/>
      <c r="I589" s="127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  <c r="AA589" s="180"/>
      <c r="AB589" s="180"/>
    </row>
    <row r="590" spans="1:28" ht="12.75" customHeight="1">
      <c r="A590" s="282"/>
      <c r="B590" s="283"/>
      <c r="D590" s="272"/>
      <c r="E590" s="289"/>
      <c r="F590" s="158"/>
      <c r="G590" s="127"/>
      <c r="H590" s="282"/>
      <c r="I590" s="127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  <c r="AA590" s="180"/>
      <c r="AB590" s="180"/>
    </row>
    <row r="591" spans="1:28" ht="12.75" customHeight="1">
      <c r="A591" s="282"/>
      <c r="B591" s="283"/>
      <c r="D591" s="272"/>
      <c r="E591" s="289"/>
      <c r="F591" s="158"/>
      <c r="G591" s="127"/>
      <c r="H591" s="282"/>
      <c r="I591" s="127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  <c r="AA591" s="180"/>
      <c r="AB591" s="180"/>
    </row>
    <row r="592" spans="1:28" ht="12.75" customHeight="1">
      <c r="A592" s="282"/>
      <c r="B592" s="283"/>
      <c r="D592" s="272"/>
      <c r="E592" s="289"/>
      <c r="F592" s="158"/>
      <c r="G592" s="127"/>
      <c r="H592" s="282"/>
      <c r="I592" s="127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  <c r="AA592" s="180"/>
      <c r="AB592" s="180"/>
    </row>
    <row r="593" spans="1:28" ht="12.75" customHeight="1">
      <c r="A593" s="282"/>
      <c r="B593" s="283"/>
      <c r="D593" s="272"/>
      <c r="E593" s="289"/>
      <c r="F593" s="158"/>
      <c r="G593" s="127"/>
      <c r="H593" s="282"/>
      <c r="I593" s="127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  <c r="AA593" s="180"/>
      <c r="AB593" s="180"/>
    </row>
    <row r="594" spans="1:28" ht="12.75" customHeight="1">
      <c r="A594" s="282"/>
      <c r="B594" s="283"/>
      <c r="D594" s="272"/>
      <c r="E594" s="289"/>
      <c r="F594" s="158"/>
      <c r="G594" s="127"/>
      <c r="H594" s="282"/>
      <c r="I594" s="127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  <c r="AA594" s="180"/>
      <c r="AB594" s="180"/>
    </row>
    <row r="595" spans="1:28" ht="12.75" customHeight="1">
      <c r="A595" s="282"/>
      <c r="B595" s="283"/>
      <c r="D595" s="272"/>
      <c r="E595" s="289"/>
      <c r="F595" s="158"/>
      <c r="G595" s="127"/>
      <c r="H595" s="282"/>
      <c r="I595" s="127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  <c r="AA595" s="180"/>
      <c r="AB595" s="180"/>
    </row>
    <row r="596" spans="1:28" ht="12.75" customHeight="1">
      <c r="A596" s="282"/>
      <c r="B596" s="283"/>
      <c r="D596" s="272"/>
      <c r="E596" s="289"/>
      <c r="F596" s="158"/>
      <c r="G596" s="127"/>
      <c r="H596" s="282"/>
      <c r="I596" s="127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  <c r="AA596" s="180"/>
      <c r="AB596" s="180"/>
    </row>
    <row r="597" spans="1:28" ht="12.75" customHeight="1">
      <c r="A597" s="282"/>
      <c r="B597" s="283"/>
      <c r="D597" s="272"/>
      <c r="E597" s="289"/>
      <c r="F597" s="158"/>
      <c r="G597" s="127"/>
      <c r="H597" s="282"/>
      <c r="I597" s="127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  <c r="AA597" s="180"/>
      <c r="AB597" s="180"/>
    </row>
    <row r="598" spans="1:28" ht="12.75" customHeight="1">
      <c r="A598" s="282"/>
      <c r="B598" s="283"/>
      <c r="D598" s="272"/>
      <c r="E598" s="289"/>
      <c r="F598" s="158"/>
      <c r="G598" s="127"/>
      <c r="H598" s="282"/>
      <c r="I598" s="127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  <c r="AA598" s="180"/>
      <c r="AB598" s="180"/>
    </row>
    <row r="599" spans="1:28" ht="12.75" customHeight="1">
      <c r="A599" s="282"/>
      <c r="B599" s="283"/>
      <c r="D599" s="272"/>
      <c r="E599" s="289"/>
      <c r="F599" s="158"/>
      <c r="G599" s="127"/>
      <c r="H599" s="282"/>
      <c r="I599" s="127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  <c r="AA599" s="180"/>
      <c r="AB599" s="180"/>
    </row>
    <row r="600" spans="1:28" ht="12.75" customHeight="1">
      <c r="A600" s="282"/>
      <c r="B600" s="283"/>
      <c r="D600" s="272"/>
      <c r="E600" s="289"/>
      <c r="F600" s="158"/>
      <c r="G600" s="127"/>
      <c r="H600" s="282"/>
      <c r="I600" s="127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  <c r="AA600" s="180"/>
      <c r="AB600" s="180"/>
    </row>
    <row r="601" spans="1:28" ht="12.75" customHeight="1">
      <c r="A601" s="282"/>
      <c r="B601" s="283"/>
      <c r="D601" s="272"/>
      <c r="E601" s="289"/>
      <c r="F601" s="158"/>
      <c r="G601" s="127"/>
      <c r="H601" s="282"/>
      <c r="I601" s="127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  <c r="AA601" s="180"/>
      <c r="AB601" s="180"/>
    </row>
    <row r="602" spans="1:28" ht="12.75" customHeight="1">
      <c r="A602" s="282"/>
      <c r="B602" s="283"/>
      <c r="D602" s="272"/>
      <c r="E602" s="289"/>
      <c r="F602" s="158"/>
      <c r="G602" s="127"/>
      <c r="H602" s="282"/>
      <c r="I602" s="127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  <c r="AA602" s="180"/>
      <c r="AB602" s="180"/>
    </row>
    <row r="603" spans="1:28" ht="12.75" customHeight="1">
      <c r="A603" s="282"/>
      <c r="B603" s="283"/>
      <c r="D603" s="272"/>
      <c r="E603" s="289"/>
      <c r="F603" s="158"/>
      <c r="G603" s="127"/>
      <c r="H603" s="282"/>
      <c r="I603" s="127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  <c r="AA603" s="180"/>
      <c r="AB603" s="180"/>
    </row>
    <row r="604" spans="1:28" ht="12.75" customHeight="1">
      <c r="A604" s="282"/>
      <c r="B604" s="283"/>
      <c r="D604" s="272"/>
      <c r="E604" s="289"/>
      <c r="F604" s="158"/>
      <c r="G604" s="127"/>
      <c r="H604" s="282"/>
      <c r="I604" s="127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0"/>
    </row>
    <row r="605" spans="1:28" ht="12.75" customHeight="1">
      <c r="A605" s="282"/>
      <c r="B605" s="283"/>
      <c r="D605" s="272"/>
      <c r="E605" s="289"/>
      <c r="F605" s="158"/>
      <c r="G605" s="127"/>
      <c r="H605" s="282"/>
      <c r="I605" s="127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0"/>
    </row>
    <row r="606" spans="1:28" ht="12.75" customHeight="1">
      <c r="A606" s="282"/>
      <c r="B606" s="283"/>
      <c r="D606" s="272"/>
      <c r="E606" s="289"/>
      <c r="F606" s="158"/>
      <c r="G606" s="127"/>
      <c r="H606" s="282"/>
      <c r="I606" s="127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0"/>
    </row>
    <row r="607" spans="1:28" ht="12.75" customHeight="1">
      <c r="A607" s="282"/>
      <c r="B607" s="283"/>
      <c r="D607" s="272"/>
      <c r="E607" s="289"/>
      <c r="F607" s="158"/>
      <c r="G607" s="127"/>
      <c r="H607" s="282"/>
      <c r="I607" s="127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0"/>
    </row>
    <row r="608" spans="1:28" ht="12.75" customHeight="1">
      <c r="A608" s="282"/>
      <c r="B608" s="283"/>
      <c r="D608" s="272"/>
      <c r="E608" s="289"/>
      <c r="F608" s="158"/>
      <c r="G608" s="127"/>
      <c r="H608" s="282"/>
      <c r="I608" s="127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</row>
    <row r="609" spans="1:28" ht="12.75" customHeight="1">
      <c r="A609" s="282"/>
      <c r="B609" s="283"/>
      <c r="D609" s="272"/>
      <c r="E609" s="289"/>
      <c r="F609" s="158"/>
      <c r="G609" s="127"/>
      <c r="H609" s="282"/>
      <c r="I609" s="127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0"/>
    </row>
    <row r="610" spans="1:28" ht="12.75" customHeight="1">
      <c r="A610" s="282"/>
      <c r="B610" s="283"/>
      <c r="D610" s="272"/>
      <c r="E610" s="289"/>
      <c r="F610" s="158"/>
      <c r="G610" s="127"/>
      <c r="H610" s="282"/>
      <c r="I610" s="127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0"/>
    </row>
    <row r="611" spans="1:28" ht="12.75" customHeight="1">
      <c r="A611" s="282"/>
      <c r="B611" s="283"/>
      <c r="D611" s="272"/>
      <c r="E611" s="289"/>
      <c r="F611" s="158"/>
      <c r="G611" s="127"/>
      <c r="H611" s="282"/>
      <c r="I611" s="127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  <c r="AA611" s="180"/>
      <c r="AB611" s="180"/>
    </row>
    <row r="612" spans="1:28" ht="12.75" customHeight="1">
      <c r="A612" s="282"/>
      <c r="B612" s="283"/>
      <c r="D612" s="272"/>
      <c r="E612" s="289"/>
      <c r="F612" s="158"/>
      <c r="G612" s="127"/>
      <c r="H612" s="282"/>
      <c r="I612" s="127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  <c r="AA612" s="180"/>
      <c r="AB612" s="180"/>
    </row>
    <row r="613" spans="1:28" ht="12.75" customHeight="1">
      <c r="A613" s="282"/>
      <c r="B613" s="283"/>
      <c r="D613" s="272"/>
      <c r="E613" s="289"/>
      <c r="F613" s="158"/>
      <c r="G613" s="127"/>
      <c r="H613" s="282"/>
      <c r="I613" s="127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  <c r="AA613" s="180"/>
      <c r="AB613" s="180"/>
    </row>
    <row r="614" spans="1:28" ht="12.75" customHeight="1">
      <c r="A614" s="282"/>
      <c r="B614" s="283"/>
      <c r="D614" s="272"/>
      <c r="E614" s="289"/>
      <c r="F614" s="158"/>
      <c r="G614" s="127"/>
      <c r="H614" s="282"/>
      <c r="I614" s="127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  <c r="AA614" s="180"/>
      <c r="AB614" s="180"/>
    </row>
    <row r="615" spans="1:28" ht="12.75" customHeight="1">
      <c r="A615" s="282"/>
      <c r="B615" s="283"/>
      <c r="D615" s="272"/>
      <c r="E615" s="289"/>
      <c r="F615" s="158"/>
      <c r="G615" s="127"/>
      <c r="H615" s="282"/>
      <c r="I615" s="127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  <c r="AA615" s="180"/>
      <c r="AB615" s="180"/>
    </row>
    <row r="616" spans="1:28" ht="12.75" customHeight="1">
      <c r="A616" s="282"/>
      <c r="B616" s="283"/>
      <c r="D616" s="272"/>
      <c r="E616" s="289"/>
      <c r="F616" s="158"/>
      <c r="G616" s="127"/>
      <c r="H616" s="282"/>
      <c r="I616" s="127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  <c r="AA616" s="180"/>
      <c r="AB616" s="180"/>
    </row>
    <row r="617" spans="1:28" ht="12.75" customHeight="1">
      <c r="A617" s="282"/>
      <c r="B617" s="283"/>
      <c r="D617" s="272"/>
      <c r="E617" s="289"/>
      <c r="F617" s="158"/>
      <c r="G617" s="127"/>
      <c r="H617" s="282"/>
      <c r="I617" s="127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  <c r="AA617" s="180"/>
      <c r="AB617" s="180"/>
    </row>
    <row r="618" spans="1:28" ht="12.75" customHeight="1">
      <c r="A618" s="282"/>
      <c r="B618" s="283"/>
      <c r="D618" s="272"/>
      <c r="E618" s="289"/>
      <c r="F618" s="158"/>
      <c r="G618" s="127"/>
      <c r="H618" s="282"/>
      <c r="I618" s="127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  <c r="AA618" s="180"/>
      <c r="AB618" s="180"/>
    </row>
    <row r="619" spans="1:28" ht="12.75" customHeight="1">
      <c r="A619" s="282"/>
      <c r="B619" s="283"/>
      <c r="D619" s="272"/>
      <c r="E619" s="289"/>
      <c r="F619" s="158"/>
      <c r="G619" s="127"/>
      <c r="H619" s="282"/>
      <c r="I619" s="127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  <c r="AA619" s="180"/>
      <c r="AB619" s="180"/>
    </row>
    <row r="620" spans="1:28" ht="12.75" customHeight="1">
      <c r="A620" s="282"/>
      <c r="B620" s="283"/>
      <c r="D620" s="272"/>
      <c r="E620" s="289"/>
      <c r="F620" s="158"/>
      <c r="G620" s="127"/>
      <c r="H620" s="282"/>
      <c r="I620" s="127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  <c r="AA620" s="180"/>
      <c r="AB620" s="180"/>
    </row>
    <row r="621" spans="1:28" ht="12.75" customHeight="1">
      <c r="A621" s="282"/>
      <c r="B621" s="283"/>
      <c r="D621" s="272"/>
      <c r="E621" s="289"/>
      <c r="F621" s="158"/>
      <c r="G621" s="127"/>
      <c r="H621" s="282"/>
      <c r="I621" s="127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  <c r="AA621" s="180"/>
      <c r="AB621" s="180"/>
    </row>
    <row r="622" spans="1:28" ht="12.75" customHeight="1">
      <c r="A622" s="282"/>
      <c r="B622" s="283"/>
      <c r="D622" s="272"/>
      <c r="E622" s="289"/>
      <c r="F622" s="158"/>
      <c r="G622" s="127"/>
      <c r="H622" s="282"/>
      <c r="I622" s="127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  <c r="AA622" s="180"/>
      <c r="AB622" s="180"/>
    </row>
    <row r="623" spans="1:28" ht="12.75" customHeight="1">
      <c r="A623" s="282"/>
      <c r="B623" s="283"/>
      <c r="D623" s="272"/>
      <c r="E623" s="289"/>
      <c r="F623" s="158"/>
      <c r="G623" s="127"/>
      <c r="H623" s="282"/>
      <c r="I623" s="127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  <c r="AA623" s="180"/>
      <c r="AB623" s="180"/>
    </row>
    <row r="624" spans="1:28" ht="12.75" customHeight="1">
      <c r="A624" s="282"/>
      <c r="B624" s="283"/>
      <c r="D624" s="272"/>
      <c r="E624" s="289"/>
      <c r="F624" s="158"/>
      <c r="G624" s="127"/>
      <c r="H624" s="282"/>
      <c r="I624" s="127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  <c r="AA624" s="180"/>
      <c r="AB624" s="180"/>
    </row>
    <row r="625" spans="1:28" ht="12.75" customHeight="1">
      <c r="A625" s="282"/>
      <c r="B625" s="283"/>
      <c r="D625" s="272"/>
      <c r="E625" s="289"/>
      <c r="F625" s="158"/>
      <c r="G625" s="127"/>
      <c r="H625" s="282"/>
      <c r="I625" s="127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  <c r="AA625" s="180"/>
      <c r="AB625" s="180"/>
    </row>
    <row r="626" spans="1:28" ht="12.75" customHeight="1">
      <c r="A626" s="282"/>
      <c r="B626" s="283"/>
      <c r="D626" s="272"/>
      <c r="E626" s="289"/>
      <c r="F626" s="158"/>
      <c r="G626" s="127"/>
      <c r="H626" s="282"/>
      <c r="I626" s="127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  <c r="AA626" s="180"/>
      <c r="AB626" s="180"/>
    </row>
    <row r="627" spans="1:28" ht="12.75" customHeight="1">
      <c r="A627" s="282"/>
      <c r="B627" s="283"/>
      <c r="D627" s="272"/>
      <c r="E627" s="289"/>
      <c r="F627" s="158"/>
      <c r="G627" s="127"/>
      <c r="H627" s="282"/>
      <c r="I627" s="127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  <c r="AA627" s="180"/>
      <c r="AB627" s="180"/>
    </row>
    <row r="628" spans="1:28" ht="12.75" customHeight="1">
      <c r="A628" s="282"/>
      <c r="B628" s="283"/>
      <c r="D628" s="272"/>
      <c r="E628" s="289"/>
      <c r="F628" s="158"/>
      <c r="G628" s="127"/>
      <c r="H628" s="282"/>
      <c r="I628" s="127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  <c r="AA628" s="180"/>
      <c r="AB628" s="180"/>
    </row>
    <row r="629" spans="1:28" ht="12.75" customHeight="1">
      <c r="A629" s="282"/>
      <c r="B629" s="283"/>
      <c r="D629" s="272"/>
      <c r="E629" s="289"/>
      <c r="F629" s="158"/>
      <c r="G629" s="127"/>
      <c r="H629" s="282"/>
      <c r="I629" s="127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  <c r="AA629" s="180"/>
      <c r="AB629" s="180"/>
    </row>
    <row r="630" spans="1:28" ht="12.75" customHeight="1">
      <c r="A630" s="282"/>
      <c r="B630" s="283"/>
      <c r="D630" s="272"/>
      <c r="E630" s="289"/>
      <c r="F630" s="158"/>
      <c r="G630" s="127"/>
      <c r="H630" s="282"/>
      <c r="I630" s="127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  <c r="AA630" s="180"/>
      <c r="AB630" s="180"/>
    </row>
    <row r="631" spans="1:28" ht="12.75" customHeight="1">
      <c r="A631" s="282"/>
      <c r="B631" s="283"/>
      <c r="D631" s="272"/>
      <c r="E631" s="289"/>
      <c r="F631" s="158"/>
      <c r="G631" s="127"/>
      <c r="H631" s="282"/>
      <c r="I631" s="127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  <c r="AA631" s="180"/>
      <c r="AB631" s="180"/>
    </row>
    <row r="632" spans="1:28" ht="12.75" customHeight="1">
      <c r="A632" s="282"/>
      <c r="B632" s="283"/>
      <c r="D632" s="272"/>
      <c r="E632" s="289"/>
      <c r="F632" s="158"/>
      <c r="G632" s="127"/>
      <c r="H632" s="282"/>
      <c r="I632" s="127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  <c r="AA632" s="180"/>
      <c r="AB632" s="180"/>
    </row>
    <row r="633" spans="1:28" ht="12.75" customHeight="1">
      <c r="A633" s="282"/>
      <c r="B633" s="283"/>
      <c r="D633" s="272"/>
      <c r="E633" s="289"/>
      <c r="F633" s="158"/>
      <c r="G633" s="127"/>
      <c r="H633" s="282"/>
      <c r="I633" s="127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  <c r="AA633" s="180"/>
      <c r="AB633" s="180"/>
    </row>
    <row r="634" spans="1:28" ht="12.75" customHeight="1">
      <c r="A634" s="282"/>
      <c r="B634" s="283"/>
      <c r="D634" s="272"/>
      <c r="E634" s="289"/>
      <c r="F634" s="158"/>
      <c r="G634" s="127"/>
      <c r="H634" s="282"/>
      <c r="I634" s="127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  <c r="AA634" s="180"/>
      <c r="AB634" s="180"/>
    </row>
    <row r="635" spans="1:28" ht="12.75" customHeight="1">
      <c r="A635" s="282"/>
      <c r="B635" s="283"/>
      <c r="D635" s="272"/>
      <c r="E635" s="289"/>
      <c r="F635" s="158"/>
      <c r="G635" s="127"/>
      <c r="H635" s="282"/>
      <c r="I635" s="127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  <c r="AA635" s="180"/>
      <c r="AB635" s="180"/>
    </row>
    <row r="636" spans="1:28" ht="12.75" customHeight="1">
      <c r="A636" s="282"/>
      <c r="B636" s="283"/>
      <c r="D636" s="272"/>
      <c r="E636" s="289"/>
      <c r="F636" s="158"/>
      <c r="G636" s="127"/>
      <c r="H636" s="282"/>
      <c r="I636" s="127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  <c r="AA636" s="180"/>
      <c r="AB636" s="180"/>
    </row>
    <row r="637" spans="1:28" ht="12.75" customHeight="1">
      <c r="A637" s="282"/>
      <c r="B637" s="283"/>
      <c r="D637" s="272"/>
      <c r="E637" s="289"/>
      <c r="F637" s="158"/>
      <c r="G637" s="127"/>
      <c r="H637" s="282"/>
      <c r="I637" s="127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  <c r="AA637" s="180"/>
      <c r="AB637" s="180"/>
    </row>
    <row r="638" spans="1:28" ht="12.75" customHeight="1">
      <c r="A638" s="282"/>
      <c r="B638" s="283"/>
      <c r="D638" s="272"/>
      <c r="E638" s="289"/>
      <c r="F638" s="158"/>
      <c r="G638" s="127"/>
      <c r="H638" s="282"/>
      <c r="I638" s="127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  <c r="AA638" s="180"/>
      <c r="AB638" s="180"/>
    </row>
    <row r="639" spans="1:28" ht="12.75" customHeight="1">
      <c r="A639" s="282"/>
      <c r="B639" s="283"/>
      <c r="D639" s="272"/>
      <c r="E639" s="289"/>
      <c r="F639" s="158"/>
      <c r="G639" s="127"/>
      <c r="H639" s="282"/>
      <c r="I639" s="127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  <c r="AA639" s="180"/>
      <c r="AB639" s="180"/>
    </row>
    <row r="640" spans="1:28" ht="12.75" customHeight="1">
      <c r="A640" s="282"/>
      <c r="B640" s="283"/>
      <c r="D640" s="272"/>
      <c r="E640" s="289"/>
      <c r="F640" s="158"/>
      <c r="G640" s="127"/>
      <c r="H640" s="282"/>
      <c r="I640" s="127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  <c r="AA640" s="180"/>
      <c r="AB640" s="180"/>
    </row>
    <row r="641" spans="1:28" ht="12.75" customHeight="1">
      <c r="A641" s="282"/>
      <c r="B641" s="283"/>
      <c r="D641" s="272"/>
      <c r="E641" s="289"/>
      <c r="F641" s="158"/>
      <c r="G641" s="127"/>
      <c r="H641" s="282"/>
      <c r="I641" s="127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  <c r="AA641" s="180"/>
      <c r="AB641" s="180"/>
    </row>
    <row r="642" spans="1:28" ht="12.75" customHeight="1">
      <c r="A642" s="282"/>
      <c r="B642" s="283"/>
      <c r="D642" s="272"/>
      <c r="E642" s="289"/>
      <c r="F642" s="158"/>
      <c r="G642" s="127"/>
      <c r="H642" s="282"/>
      <c r="I642" s="127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  <c r="AA642" s="180"/>
      <c r="AB642" s="180"/>
    </row>
    <row r="643" spans="1:28" ht="12.75" customHeight="1">
      <c r="A643" s="282"/>
      <c r="B643" s="283"/>
      <c r="D643" s="272"/>
      <c r="E643" s="289"/>
      <c r="F643" s="158"/>
      <c r="G643" s="127"/>
      <c r="H643" s="282"/>
      <c r="I643" s="127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  <c r="AA643" s="180"/>
      <c r="AB643" s="180"/>
    </row>
    <row r="644" spans="1:28" ht="12.75" customHeight="1">
      <c r="A644" s="282"/>
      <c r="B644" s="283"/>
      <c r="D644" s="272"/>
      <c r="E644" s="289"/>
      <c r="F644" s="158"/>
      <c r="G644" s="127"/>
      <c r="H644" s="282"/>
      <c r="I644" s="127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  <c r="AA644" s="180"/>
      <c r="AB644" s="180"/>
    </row>
    <row r="645" spans="1:28" ht="12.75" customHeight="1">
      <c r="A645" s="282"/>
      <c r="B645" s="283"/>
      <c r="D645" s="272"/>
      <c r="E645" s="289"/>
      <c r="F645" s="158"/>
      <c r="G645" s="127"/>
      <c r="H645" s="282"/>
      <c r="I645" s="127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  <c r="AA645" s="180"/>
      <c r="AB645" s="180"/>
    </row>
    <row r="646" spans="1:28" ht="12.75" customHeight="1">
      <c r="A646" s="282"/>
      <c r="B646" s="283"/>
      <c r="D646" s="272"/>
      <c r="E646" s="289"/>
      <c r="F646" s="158"/>
      <c r="G646" s="127"/>
      <c r="H646" s="282"/>
      <c r="I646" s="127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  <c r="AA646" s="180"/>
      <c r="AB646" s="180"/>
    </row>
    <row r="647" spans="1:28" ht="12.75" customHeight="1">
      <c r="A647" s="282"/>
      <c r="B647" s="283"/>
      <c r="D647" s="272"/>
      <c r="E647" s="289"/>
      <c r="F647" s="158"/>
      <c r="G647" s="127"/>
      <c r="H647" s="282"/>
      <c r="I647" s="127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  <c r="AA647" s="180"/>
      <c r="AB647" s="180"/>
    </row>
    <row r="648" spans="1:28" ht="12.75" customHeight="1">
      <c r="A648" s="282"/>
      <c r="B648" s="283"/>
      <c r="D648" s="272"/>
      <c r="E648" s="289"/>
      <c r="F648" s="158"/>
      <c r="G648" s="127"/>
      <c r="H648" s="282"/>
      <c r="I648" s="127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  <c r="AA648" s="180"/>
      <c r="AB648" s="180"/>
    </row>
    <row r="649" spans="1:28" ht="12.75" customHeight="1">
      <c r="A649" s="282"/>
      <c r="B649" s="283"/>
      <c r="D649" s="272"/>
      <c r="E649" s="289"/>
      <c r="F649" s="158"/>
      <c r="G649" s="127"/>
      <c r="H649" s="282"/>
      <c r="I649" s="127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  <c r="AA649" s="180"/>
      <c r="AB649" s="180"/>
    </row>
    <row r="650" spans="1:28" ht="12.75" customHeight="1">
      <c r="A650" s="282"/>
      <c r="B650" s="283"/>
      <c r="D650" s="272"/>
      <c r="E650" s="289"/>
      <c r="F650" s="158"/>
      <c r="G650" s="127"/>
      <c r="H650" s="282"/>
      <c r="I650" s="127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  <c r="AA650" s="180"/>
      <c r="AB650" s="180"/>
    </row>
    <row r="651" spans="1:28" ht="12.75" customHeight="1">
      <c r="A651" s="282"/>
      <c r="B651" s="283"/>
      <c r="D651" s="272"/>
      <c r="E651" s="289"/>
      <c r="F651" s="158"/>
      <c r="G651" s="127"/>
      <c r="H651" s="282"/>
      <c r="I651" s="127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  <c r="AA651" s="180"/>
      <c r="AB651" s="180"/>
    </row>
    <row r="652" spans="1:28" ht="12.75" customHeight="1">
      <c r="A652" s="282"/>
      <c r="B652" s="283"/>
      <c r="D652" s="272"/>
      <c r="E652" s="289"/>
      <c r="F652" s="158"/>
      <c r="G652" s="127"/>
      <c r="H652" s="282"/>
      <c r="I652" s="127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  <c r="AA652" s="180"/>
      <c r="AB652" s="180"/>
    </row>
    <row r="653" spans="1:28" ht="12.75" customHeight="1">
      <c r="A653" s="282"/>
      <c r="B653" s="283"/>
      <c r="D653" s="272"/>
      <c r="E653" s="289"/>
      <c r="F653" s="158"/>
      <c r="G653" s="127"/>
      <c r="H653" s="282"/>
      <c r="I653" s="127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  <c r="AA653" s="180"/>
      <c r="AB653" s="180"/>
    </row>
    <row r="654" spans="1:28" ht="12.75" customHeight="1">
      <c r="A654" s="282"/>
      <c r="B654" s="283"/>
      <c r="D654" s="272"/>
      <c r="E654" s="289"/>
      <c r="F654" s="158"/>
      <c r="G654" s="127"/>
      <c r="H654" s="282"/>
      <c r="I654" s="127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  <c r="AA654" s="180"/>
      <c r="AB654" s="180"/>
    </row>
    <row r="655" spans="1:28" ht="12.75" customHeight="1">
      <c r="A655" s="282"/>
      <c r="B655" s="283"/>
      <c r="D655" s="272"/>
      <c r="E655" s="289"/>
      <c r="F655" s="158"/>
      <c r="G655" s="127"/>
      <c r="H655" s="282"/>
      <c r="I655" s="127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  <c r="AA655" s="180"/>
      <c r="AB655" s="180"/>
    </row>
    <row r="656" spans="1:28" ht="12.75" customHeight="1">
      <c r="A656" s="282"/>
      <c r="B656" s="283"/>
      <c r="D656" s="272"/>
      <c r="E656" s="289"/>
      <c r="F656" s="158"/>
      <c r="G656" s="127"/>
      <c r="H656" s="282"/>
      <c r="I656" s="127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  <c r="AA656" s="180"/>
      <c r="AB656" s="180"/>
    </row>
    <row r="657" spans="1:28" ht="12.75" customHeight="1">
      <c r="A657" s="282"/>
      <c r="B657" s="283"/>
      <c r="D657" s="272"/>
      <c r="E657" s="289"/>
      <c r="F657" s="158"/>
      <c r="G657" s="127"/>
      <c r="H657" s="282"/>
      <c r="I657" s="127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  <c r="AA657" s="180"/>
      <c r="AB657" s="180"/>
    </row>
    <row r="658" spans="1:28" ht="12.75" customHeight="1">
      <c r="A658" s="282"/>
      <c r="B658" s="283"/>
      <c r="D658" s="272"/>
      <c r="E658" s="289"/>
      <c r="F658" s="158"/>
      <c r="G658" s="127"/>
      <c r="H658" s="282"/>
      <c r="I658" s="127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  <c r="AA658" s="180"/>
      <c r="AB658" s="180"/>
    </row>
    <row r="659" spans="1:28" ht="12.75" customHeight="1">
      <c r="A659" s="282"/>
      <c r="B659" s="283"/>
      <c r="D659" s="272"/>
      <c r="E659" s="289"/>
      <c r="F659" s="158"/>
      <c r="G659" s="127"/>
      <c r="H659" s="282"/>
      <c r="I659" s="127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  <c r="AA659" s="180"/>
      <c r="AB659" s="180"/>
    </row>
    <row r="660" spans="1:28" ht="12.75" customHeight="1">
      <c r="A660" s="282"/>
      <c r="B660" s="283"/>
      <c r="D660" s="272"/>
      <c r="E660" s="289"/>
      <c r="F660" s="158"/>
      <c r="G660" s="127"/>
      <c r="H660" s="282"/>
      <c r="I660" s="127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  <c r="AA660" s="180"/>
      <c r="AB660" s="180"/>
    </row>
    <row r="661" spans="1:28" ht="12.75" customHeight="1">
      <c r="A661" s="282"/>
      <c r="B661" s="283"/>
      <c r="D661" s="272"/>
      <c r="E661" s="289"/>
      <c r="F661" s="158"/>
      <c r="G661" s="127"/>
      <c r="H661" s="282"/>
      <c r="I661" s="127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  <c r="AA661" s="180"/>
      <c r="AB661" s="180"/>
    </row>
    <row r="662" spans="1:28" ht="12.75" customHeight="1">
      <c r="A662" s="282"/>
      <c r="B662" s="283"/>
      <c r="D662" s="272"/>
      <c r="E662" s="289"/>
      <c r="F662" s="158"/>
      <c r="G662" s="127"/>
      <c r="H662" s="282"/>
      <c r="I662" s="127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  <c r="AA662" s="180"/>
      <c r="AB662" s="180"/>
    </row>
    <row r="663" spans="1:28" ht="12.75" customHeight="1">
      <c r="A663" s="282"/>
      <c r="B663" s="283"/>
      <c r="D663" s="272"/>
      <c r="E663" s="289"/>
      <c r="F663" s="158"/>
      <c r="G663" s="127"/>
      <c r="H663" s="282"/>
      <c r="I663" s="127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  <c r="AA663" s="180"/>
      <c r="AB663" s="180"/>
    </row>
    <row r="664" spans="1:28" ht="12.75" customHeight="1">
      <c r="A664" s="282"/>
      <c r="B664" s="283"/>
      <c r="D664" s="272"/>
      <c r="E664" s="289"/>
      <c r="F664" s="158"/>
      <c r="G664" s="127"/>
      <c r="H664" s="282"/>
      <c r="I664" s="127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</row>
    <row r="665" spans="1:28" ht="12.75" customHeight="1">
      <c r="A665" s="282"/>
      <c r="B665" s="283"/>
      <c r="D665" s="272"/>
      <c r="E665" s="289"/>
      <c r="F665" s="158"/>
      <c r="G665" s="127"/>
      <c r="H665" s="282"/>
      <c r="I665" s="127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</row>
    <row r="666" spans="1:28" ht="12.75" customHeight="1">
      <c r="A666" s="282"/>
      <c r="B666" s="283"/>
      <c r="D666" s="272"/>
      <c r="E666" s="289"/>
      <c r="F666" s="158"/>
      <c r="G666" s="127"/>
      <c r="H666" s="282"/>
      <c r="I666" s="127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</row>
    <row r="667" spans="1:28" ht="12.75" customHeight="1">
      <c r="A667" s="282"/>
      <c r="B667" s="283"/>
      <c r="D667" s="272"/>
      <c r="E667" s="289"/>
      <c r="F667" s="158"/>
      <c r="G667" s="127"/>
      <c r="H667" s="282"/>
      <c r="I667" s="127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</row>
    <row r="668" spans="1:28" ht="12.75" customHeight="1">
      <c r="A668" s="282"/>
      <c r="B668" s="283"/>
      <c r="D668" s="272"/>
      <c r="E668" s="289"/>
      <c r="F668" s="158"/>
      <c r="G668" s="127"/>
      <c r="H668" s="282"/>
      <c r="I668" s="127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</row>
  </sheetData>
  <autoFilter ref="A11:H466"/>
  <mergeCells count="2">
    <mergeCell ref="G1:H1"/>
    <mergeCell ref="G7:H7"/>
  </mergeCells>
  <hyperlinks>
    <hyperlink ref="C195" r:id="rId1"/>
    <hyperlink ref="C196" r:id="rId2"/>
    <hyperlink ref="C197" r:id="rId3"/>
  </hyperlinks>
  <pageMargins left="0.7" right="0.7" top="0.75" bottom="0.75" header="0" footer="0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2"/>
  <sheetViews>
    <sheetView tabSelected="1" topLeftCell="A187" workbookViewId="0">
      <selection activeCell="B211" sqref="B211"/>
    </sheetView>
  </sheetViews>
  <sheetFormatPr baseColWidth="10" defaultColWidth="12.5703125" defaultRowHeight="15" customHeight="1"/>
  <cols>
    <col min="1" max="1" width="26.42578125" customWidth="1"/>
    <col min="2" max="2" width="18.85546875" customWidth="1"/>
    <col min="3" max="3" width="43" customWidth="1"/>
    <col min="4" max="4" width="15" customWidth="1"/>
    <col min="5" max="5" width="11.7109375" customWidth="1"/>
    <col min="6" max="6" width="13.42578125" style="92" customWidth="1"/>
    <col min="7" max="7" width="11.85546875" customWidth="1"/>
    <col min="8" max="8" width="19.28515625" customWidth="1"/>
    <col min="9" max="9" width="11.42578125" customWidth="1"/>
    <col min="10" max="10" width="33.140625" customWidth="1"/>
    <col min="11" max="11" width="11.42578125" customWidth="1"/>
    <col min="12" max="26" width="10.5703125" customWidth="1"/>
  </cols>
  <sheetData>
    <row r="1" spans="1:26" ht="36.75" customHeight="1">
      <c r="A1" s="1" t="s">
        <v>0</v>
      </c>
      <c r="B1" s="308" t="s">
        <v>1</v>
      </c>
      <c r="C1" s="309"/>
      <c r="D1" s="310" t="s">
        <v>2</v>
      </c>
      <c r="E1" s="309"/>
      <c r="F1" s="311"/>
      <c r="G1" s="312" t="s">
        <v>3</v>
      </c>
      <c r="H1" s="3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>
      <c r="A2" s="35" t="s">
        <v>4</v>
      </c>
      <c r="B2" s="36" t="s">
        <v>5</v>
      </c>
      <c r="C2" s="3"/>
      <c r="D2" s="313" t="s">
        <v>924</v>
      </c>
      <c r="E2" s="314"/>
      <c r="F2" s="93"/>
      <c r="G2" s="4" t="s">
        <v>7</v>
      </c>
      <c r="H2" s="5">
        <f>I212</f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7" t="s">
        <v>8</v>
      </c>
      <c r="B3" s="315"/>
      <c r="C3" s="311"/>
      <c r="D3" s="38" t="s">
        <v>925</v>
      </c>
      <c r="E3" s="316"/>
      <c r="F3" s="309"/>
      <c r="G3" s="6" t="s">
        <v>5</v>
      </c>
      <c r="H3" s="7">
        <f>H2*C2</f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37" t="s">
        <v>10</v>
      </c>
      <c r="B4" s="315"/>
      <c r="C4" s="311"/>
      <c r="D4" s="38" t="s">
        <v>11</v>
      </c>
      <c r="E4" s="316"/>
      <c r="F4" s="309"/>
      <c r="G4" s="8" t="s">
        <v>12</v>
      </c>
      <c r="H4" s="9">
        <f>H2-H3</f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7" t="s">
        <v>13</v>
      </c>
      <c r="B5" s="315"/>
      <c r="C5" s="311"/>
      <c r="D5" s="38" t="s">
        <v>14</v>
      </c>
      <c r="E5" s="316"/>
      <c r="F5" s="309"/>
      <c r="G5" s="302" t="s">
        <v>1332</v>
      </c>
      <c r="H5" s="30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37" t="s">
        <v>15</v>
      </c>
      <c r="B6" s="315"/>
      <c r="C6" s="311"/>
      <c r="D6" s="39" t="s">
        <v>16</v>
      </c>
      <c r="E6" s="316"/>
      <c r="F6" s="309"/>
      <c r="G6" s="10" t="s">
        <v>12</v>
      </c>
      <c r="H6" s="40">
        <f>H4+H5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37" t="s">
        <v>17</v>
      </c>
      <c r="B7" s="41"/>
      <c r="C7" s="41"/>
      <c r="D7" s="38" t="s">
        <v>926</v>
      </c>
      <c r="E7" s="321"/>
      <c r="F7" s="311"/>
      <c r="G7" s="322"/>
      <c r="H7" s="3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317"/>
      <c r="B8" s="318"/>
      <c r="C8" s="318"/>
      <c r="D8" s="318"/>
      <c r="E8" s="318"/>
      <c r="F8" s="318"/>
      <c r="G8" s="3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.5" customHeight="1">
      <c r="A9" s="42" t="s">
        <v>19</v>
      </c>
      <c r="B9" s="43" t="s">
        <v>20</v>
      </c>
      <c r="C9" s="44" t="s">
        <v>21</v>
      </c>
      <c r="D9" s="45" t="s">
        <v>22</v>
      </c>
      <c r="E9" s="46" t="s">
        <v>23</v>
      </c>
      <c r="F9" s="94" t="s">
        <v>927</v>
      </c>
      <c r="G9" s="292"/>
      <c r="H9" s="293" t="s">
        <v>1331</v>
      </c>
      <c r="I9" s="293" t="s">
        <v>1330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8.25" customHeight="1">
      <c r="A10" s="319"/>
      <c r="B10" s="320"/>
      <c r="C10" s="320"/>
      <c r="D10" s="320"/>
      <c r="E10" s="320"/>
      <c r="F10" s="320"/>
      <c r="G10" s="3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13"/>
      <c r="B11" s="47"/>
      <c r="C11" s="14"/>
      <c r="D11" s="48"/>
      <c r="E11" s="49"/>
      <c r="F11" s="95"/>
      <c r="G11" s="294"/>
      <c r="H11" s="293"/>
      <c r="I11" s="2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8" t="s">
        <v>928</v>
      </c>
      <c r="B12" s="24">
        <v>9789876421515</v>
      </c>
      <c r="C12" s="18" t="s">
        <v>930</v>
      </c>
      <c r="D12" s="50" t="s">
        <v>931</v>
      </c>
      <c r="E12" s="51"/>
      <c r="F12" s="54">
        <v>2600</v>
      </c>
      <c r="G12" s="295">
        <f t="shared" ref="G12:G206" si="0">E12*F12</f>
        <v>0</v>
      </c>
      <c r="H12" s="297">
        <f>F12*0.5</f>
        <v>1300</v>
      </c>
      <c r="I12" s="298">
        <f>E12*H12</f>
        <v>0</v>
      </c>
      <c r="J12" s="2"/>
      <c r="K12" s="2" t="s">
        <v>929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8" t="s">
        <v>928</v>
      </c>
      <c r="B13" s="24">
        <v>9789876424134</v>
      </c>
      <c r="C13" s="18" t="s">
        <v>932</v>
      </c>
      <c r="D13" s="20">
        <v>116736</v>
      </c>
      <c r="E13" s="16"/>
      <c r="F13" s="97">
        <v>2800</v>
      </c>
      <c r="G13" s="295">
        <f t="shared" si="0"/>
        <v>0</v>
      </c>
      <c r="H13" s="297">
        <f t="shared" ref="H13:H76" si="1">F13*0.5</f>
        <v>1400</v>
      </c>
      <c r="I13" s="298">
        <f t="shared" ref="I13:I76" si="2">E13*H13</f>
        <v>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customHeight="1">
      <c r="A14" s="18" t="s">
        <v>928</v>
      </c>
      <c r="B14" s="24">
        <v>9789876424141</v>
      </c>
      <c r="C14" s="18" t="s">
        <v>933</v>
      </c>
      <c r="D14" s="20">
        <v>116738</v>
      </c>
      <c r="E14" s="16"/>
      <c r="F14" s="97">
        <v>3100</v>
      </c>
      <c r="G14" s="295">
        <f t="shared" si="0"/>
        <v>0</v>
      </c>
      <c r="H14" s="297">
        <f t="shared" si="1"/>
        <v>1550</v>
      </c>
      <c r="I14" s="298">
        <f t="shared" si="2"/>
        <v>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customHeight="1">
      <c r="A15" s="18" t="s">
        <v>928</v>
      </c>
      <c r="B15" s="24">
        <v>9789876420303</v>
      </c>
      <c r="C15" s="52" t="s">
        <v>934</v>
      </c>
      <c r="D15" s="19" t="s">
        <v>935</v>
      </c>
      <c r="E15" s="53"/>
      <c r="F15" s="54">
        <v>2600</v>
      </c>
      <c r="G15" s="295">
        <f t="shared" si="0"/>
        <v>0</v>
      </c>
      <c r="H15" s="297">
        <f t="shared" si="1"/>
        <v>1300</v>
      </c>
      <c r="I15" s="298">
        <f t="shared" si="2"/>
        <v>0</v>
      </c>
      <c r="J15" s="2"/>
      <c r="K15" s="2" t="s">
        <v>929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8" t="s">
        <v>928</v>
      </c>
      <c r="B16" s="24">
        <v>9789876427074</v>
      </c>
      <c r="C16" s="52" t="s">
        <v>936</v>
      </c>
      <c r="D16" s="19" t="s">
        <v>937</v>
      </c>
      <c r="E16" s="53"/>
      <c r="F16" s="54">
        <v>3480</v>
      </c>
      <c r="G16" s="295">
        <f t="shared" si="0"/>
        <v>0</v>
      </c>
      <c r="H16" s="297">
        <f t="shared" si="1"/>
        <v>1740</v>
      </c>
      <c r="I16" s="298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8" t="s">
        <v>928</v>
      </c>
      <c r="B17" s="24">
        <v>9788426380173</v>
      </c>
      <c r="C17" s="52" t="s">
        <v>938</v>
      </c>
      <c r="D17" s="19" t="s">
        <v>939</v>
      </c>
      <c r="E17" s="53"/>
      <c r="F17" s="54">
        <v>2590</v>
      </c>
      <c r="G17" s="295">
        <f t="shared" si="0"/>
        <v>0</v>
      </c>
      <c r="H17" s="297">
        <f t="shared" si="1"/>
        <v>1295</v>
      </c>
      <c r="I17" s="298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8" t="s">
        <v>928</v>
      </c>
      <c r="B18" s="24">
        <v>9788426380180</v>
      </c>
      <c r="C18" s="52" t="s">
        <v>940</v>
      </c>
      <c r="D18" s="19" t="s">
        <v>941</v>
      </c>
      <c r="E18" s="53"/>
      <c r="F18" s="54">
        <v>2590</v>
      </c>
      <c r="G18" s="295">
        <f t="shared" si="0"/>
        <v>0</v>
      </c>
      <c r="H18" s="297">
        <f t="shared" si="1"/>
        <v>1295</v>
      </c>
      <c r="I18" s="298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8" t="s">
        <v>928</v>
      </c>
      <c r="B19" s="24">
        <v>9789876425339</v>
      </c>
      <c r="C19" s="18" t="s">
        <v>942</v>
      </c>
      <c r="D19" s="50" t="s">
        <v>943</v>
      </c>
      <c r="E19" s="53"/>
      <c r="F19" s="54">
        <v>1100</v>
      </c>
      <c r="G19" s="295">
        <f>E19*F19</f>
        <v>0</v>
      </c>
      <c r="H19" s="297">
        <f t="shared" si="1"/>
        <v>550</v>
      </c>
      <c r="I19" s="298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3" t="s">
        <v>944</v>
      </c>
      <c r="B20" s="98">
        <v>9789876429269</v>
      </c>
      <c r="C20" s="99" t="s">
        <v>1285</v>
      </c>
      <c r="D20" s="100">
        <v>191041</v>
      </c>
      <c r="E20" s="101"/>
      <c r="F20" s="102">
        <v>4900</v>
      </c>
      <c r="G20" s="296">
        <f t="shared" ref="G20:G22" si="3">E20*F20</f>
        <v>0</v>
      </c>
      <c r="H20" s="297">
        <f t="shared" si="1"/>
        <v>2450</v>
      </c>
      <c r="I20" s="298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3" t="s">
        <v>944</v>
      </c>
      <c r="B21" s="98">
        <v>9789876429290</v>
      </c>
      <c r="C21" s="99" t="s">
        <v>1286</v>
      </c>
      <c r="D21" s="100">
        <v>191042</v>
      </c>
      <c r="E21" s="101"/>
      <c r="F21" s="102">
        <v>4900</v>
      </c>
      <c r="G21" s="296">
        <f t="shared" si="3"/>
        <v>0</v>
      </c>
      <c r="H21" s="297">
        <f t="shared" si="1"/>
        <v>2450</v>
      </c>
      <c r="I21" s="298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03" t="s">
        <v>944</v>
      </c>
      <c r="B22" s="98">
        <v>9789876429320</v>
      </c>
      <c r="C22" s="99" t="s">
        <v>1287</v>
      </c>
      <c r="D22" s="100">
        <v>191043</v>
      </c>
      <c r="E22" s="101"/>
      <c r="F22" s="102">
        <v>4900</v>
      </c>
      <c r="G22" s="296">
        <f t="shared" si="3"/>
        <v>0</v>
      </c>
      <c r="H22" s="297">
        <f t="shared" si="1"/>
        <v>2450</v>
      </c>
      <c r="I22" s="298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8" t="s">
        <v>944</v>
      </c>
      <c r="B23" s="24">
        <v>9789876427128</v>
      </c>
      <c r="C23" s="18" t="s">
        <v>945</v>
      </c>
      <c r="D23" s="20">
        <v>165403</v>
      </c>
      <c r="E23" s="53"/>
      <c r="F23" s="54">
        <v>4700</v>
      </c>
      <c r="G23" s="295">
        <f t="shared" si="0"/>
        <v>0</v>
      </c>
      <c r="H23" s="297">
        <f t="shared" si="1"/>
        <v>2350</v>
      </c>
      <c r="I23" s="298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8" t="s">
        <v>944</v>
      </c>
      <c r="B24" s="24">
        <v>9789876427135</v>
      </c>
      <c r="C24" s="18" t="s">
        <v>946</v>
      </c>
      <c r="D24" s="20">
        <v>165405</v>
      </c>
      <c r="E24" s="53"/>
      <c r="F24" s="54">
        <v>4700</v>
      </c>
      <c r="G24" s="295">
        <f t="shared" si="0"/>
        <v>0</v>
      </c>
      <c r="H24" s="297">
        <f t="shared" si="1"/>
        <v>2350</v>
      </c>
      <c r="I24" s="298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8" t="s">
        <v>944</v>
      </c>
      <c r="B25" s="24">
        <v>9789876427142</v>
      </c>
      <c r="C25" s="18" t="s">
        <v>947</v>
      </c>
      <c r="D25" s="20">
        <v>165407</v>
      </c>
      <c r="E25" s="53"/>
      <c r="F25" s="54">
        <v>4700</v>
      </c>
      <c r="G25" s="295">
        <f t="shared" si="0"/>
        <v>0</v>
      </c>
      <c r="H25" s="297">
        <f t="shared" si="1"/>
        <v>2350</v>
      </c>
      <c r="I25" s="298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8" t="s">
        <v>944</v>
      </c>
      <c r="B26" s="24">
        <v>9789876424165</v>
      </c>
      <c r="C26" s="52" t="s">
        <v>948</v>
      </c>
      <c r="D26" s="20">
        <v>116744</v>
      </c>
      <c r="E26" s="16"/>
      <c r="F26" s="54">
        <v>4700</v>
      </c>
      <c r="G26" s="295">
        <f t="shared" si="0"/>
        <v>0</v>
      </c>
      <c r="H26" s="297">
        <f t="shared" si="1"/>
        <v>2350</v>
      </c>
      <c r="I26" s="298">
        <f t="shared" si="2"/>
        <v>0</v>
      </c>
      <c r="J26" s="32"/>
      <c r="K26" s="32" t="s">
        <v>929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 customHeight="1">
      <c r="A27" s="18" t="s">
        <v>944</v>
      </c>
      <c r="B27" s="24">
        <v>9789876424172</v>
      </c>
      <c r="C27" s="52" t="s">
        <v>949</v>
      </c>
      <c r="D27" s="20">
        <v>116746</v>
      </c>
      <c r="E27" s="16"/>
      <c r="F27" s="54">
        <v>4700</v>
      </c>
      <c r="G27" s="295">
        <f t="shared" si="0"/>
        <v>0</v>
      </c>
      <c r="H27" s="297">
        <f t="shared" si="1"/>
        <v>2350</v>
      </c>
      <c r="I27" s="298">
        <f t="shared" si="2"/>
        <v>0</v>
      </c>
      <c r="J27" s="32"/>
      <c r="K27" s="32" t="s">
        <v>929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 customHeight="1">
      <c r="A28" s="18" t="s">
        <v>944</v>
      </c>
      <c r="B28" s="24">
        <v>9789876425308</v>
      </c>
      <c r="C28" s="52" t="s">
        <v>950</v>
      </c>
      <c r="D28" s="20">
        <v>119473</v>
      </c>
      <c r="E28" s="16"/>
      <c r="F28" s="97">
        <v>3500</v>
      </c>
      <c r="G28" s="295">
        <f t="shared" si="0"/>
        <v>0</v>
      </c>
      <c r="H28" s="297">
        <f t="shared" si="1"/>
        <v>1750</v>
      </c>
      <c r="I28" s="298">
        <f t="shared" si="2"/>
        <v>0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 customHeight="1">
      <c r="A29" s="18" t="s">
        <v>944</v>
      </c>
      <c r="B29" s="24">
        <v>9789876425322</v>
      </c>
      <c r="C29" s="52" t="s">
        <v>951</v>
      </c>
      <c r="D29" s="20">
        <v>119477</v>
      </c>
      <c r="E29" s="16"/>
      <c r="F29" s="97">
        <v>3500</v>
      </c>
      <c r="G29" s="295">
        <f t="shared" si="0"/>
        <v>0</v>
      </c>
      <c r="H29" s="297">
        <f t="shared" si="1"/>
        <v>1750</v>
      </c>
      <c r="I29" s="298">
        <f t="shared" si="2"/>
        <v>0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 customHeight="1">
      <c r="A30" s="18" t="s">
        <v>944</v>
      </c>
      <c r="B30" s="24">
        <v>9789876425216</v>
      </c>
      <c r="C30" s="52" t="s">
        <v>952</v>
      </c>
      <c r="D30" s="20">
        <v>149302</v>
      </c>
      <c r="E30" s="16"/>
      <c r="F30" s="109">
        <v>2500</v>
      </c>
      <c r="G30" s="295">
        <f t="shared" si="0"/>
        <v>0</v>
      </c>
      <c r="H30" s="297">
        <f t="shared" si="1"/>
        <v>1250</v>
      </c>
      <c r="I30" s="298">
        <f t="shared" si="2"/>
        <v>0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 customHeight="1">
      <c r="A31" s="18" t="s">
        <v>944</v>
      </c>
      <c r="B31" s="24">
        <v>9789876422574</v>
      </c>
      <c r="C31" s="52" t="s">
        <v>953</v>
      </c>
      <c r="D31" s="20">
        <v>103530</v>
      </c>
      <c r="E31" s="53"/>
      <c r="F31" s="54">
        <v>2500</v>
      </c>
      <c r="G31" s="295">
        <f t="shared" si="0"/>
        <v>0</v>
      </c>
      <c r="H31" s="297">
        <f t="shared" si="1"/>
        <v>1250</v>
      </c>
      <c r="I31" s="298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8" t="s">
        <v>944</v>
      </c>
      <c r="B32" s="24">
        <v>9789876422857</v>
      </c>
      <c r="C32" s="52" t="s">
        <v>954</v>
      </c>
      <c r="D32" s="20">
        <v>103532</v>
      </c>
      <c r="E32" s="53"/>
      <c r="F32" s="54">
        <v>2500</v>
      </c>
      <c r="G32" s="295">
        <f t="shared" si="0"/>
        <v>0</v>
      </c>
      <c r="H32" s="297">
        <f t="shared" si="1"/>
        <v>1250</v>
      </c>
      <c r="I32" s="298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8" t="s">
        <v>944</v>
      </c>
      <c r="B33" s="24">
        <v>9789876422659</v>
      </c>
      <c r="C33" s="18" t="s">
        <v>955</v>
      </c>
      <c r="D33" s="19" t="s">
        <v>956</v>
      </c>
      <c r="E33" s="53"/>
      <c r="F33" s="54">
        <v>1800</v>
      </c>
      <c r="G33" s="295">
        <f t="shared" si="0"/>
        <v>0</v>
      </c>
      <c r="H33" s="297">
        <f t="shared" si="1"/>
        <v>900</v>
      </c>
      <c r="I33" s="298">
        <f t="shared" si="2"/>
        <v>0</v>
      </c>
      <c r="J33" s="2"/>
      <c r="K33" s="2" t="s">
        <v>929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8" t="s">
        <v>944</v>
      </c>
      <c r="B34" s="24">
        <v>9789876422666</v>
      </c>
      <c r="C34" s="52" t="s">
        <v>957</v>
      </c>
      <c r="D34" s="55" t="s">
        <v>958</v>
      </c>
      <c r="E34" s="56"/>
      <c r="F34" s="54">
        <v>1800</v>
      </c>
      <c r="G34" s="295">
        <f t="shared" si="0"/>
        <v>0</v>
      </c>
      <c r="H34" s="297">
        <f t="shared" si="1"/>
        <v>900</v>
      </c>
      <c r="I34" s="298">
        <f t="shared" si="2"/>
        <v>0</v>
      </c>
      <c r="J34" s="2"/>
      <c r="K34" s="2" t="s">
        <v>929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8" t="s">
        <v>944</v>
      </c>
      <c r="B35" s="24" t="s">
        <v>959</v>
      </c>
      <c r="C35" s="52" t="s">
        <v>960</v>
      </c>
      <c r="D35" s="55" t="s">
        <v>961</v>
      </c>
      <c r="E35" s="56"/>
      <c r="F35" s="54">
        <v>1800</v>
      </c>
      <c r="G35" s="295">
        <f t="shared" si="0"/>
        <v>0</v>
      </c>
      <c r="H35" s="297">
        <f t="shared" si="1"/>
        <v>900</v>
      </c>
      <c r="I35" s="298">
        <f t="shared" si="2"/>
        <v>0</v>
      </c>
      <c r="J35" s="2"/>
      <c r="K35" s="2" t="s">
        <v>929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8" t="s">
        <v>944</v>
      </c>
      <c r="B36" s="24">
        <v>9789876420778</v>
      </c>
      <c r="C36" s="52" t="s">
        <v>962</v>
      </c>
      <c r="D36" s="50" t="s">
        <v>963</v>
      </c>
      <c r="E36" s="53"/>
      <c r="F36" s="54">
        <v>2100</v>
      </c>
      <c r="G36" s="295">
        <f t="shared" si="0"/>
        <v>0</v>
      </c>
      <c r="H36" s="297">
        <f t="shared" si="1"/>
        <v>1050</v>
      </c>
      <c r="I36" s="298">
        <f t="shared" si="2"/>
        <v>0</v>
      </c>
      <c r="J36" s="2"/>
      <c r="K36" s="2" t="s">
        <v>929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8" t="s">
        <v>944</v>
      </c>
      <c r="B37" s="24">
        <v>9789876421232</v>
      </c>
      <c r="C37" s="52" t="s">
        <v>964</v>
      </c>
      <c r="D37" s="50" t="s">
        <v>965</v>
      </c>
      <c r="E37" s="53"/>
      <c r="F37" s="54">
        <v>1590</v>
      </c>
      <c r="G37" s="295">
        <f t="shared" si="0"/>
        <v>0</v>
      </c>
      <c r="H37" s="297">
        <f t="shared" si="1"/>
        <v>795</v>
      </c>
      <c r="I37" s="298">
        <f t="shared" si="2"/>
        <v>0</v>
      </c>
      <c r="J37" s="2"/>
      <c r="K37" s="2" t="s">
        <v>929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8" t="s">
        <v>944</v>
      </c>
      <c r="B38" s="24">
        <v>9789876421225</v>
      </c>
      <c r="C38" s="52" t="s">
        <v>966</v>
      </c>
      <c r="D38" s="50" t="s">
        <v>967</v>
      </c>
      <c r="E38" s="53"/>
      <c r="F38" s="54">
        <v>1590</v>
      </c>
      <c r="G38" s="295">
        <f t="shared" si="0"/>
        <v>0</v>
      </c>
      <c r="H38" s="297">
        <f t="shared" si="1"/>
        <v>795</v>
      </c>
      <c r="I38" s="298">
        <f t="shared" si="2"/>
        <v>0</v>
      </c>
      <c r="J38" s="2"/>
      <c r="K38" s="2" t="s">
        <v>929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8" t="s">
        <v>944</v>
      </c>
      <c r="B39" s="24">
        <v>9789876420051</v>
      </c>
      <c r="C39" s="52" t="s">
        <v>968</v>
      </c>
      <c r="D39" s="50" t="s">
        <v>969</v>
      </c>
      <c r="E39" s="53"/>
      <c r="F39" s="54">
        <v>1590</v>
      </c>
      <c r="G39" s="295">
        <f t="shared" si="0"/>
        <v>0</v>
      </c>
      <c r="H39" s="297">
        <f t="shared" si="1"/>
        <v>795</v>
      </c>
      <c r="I39" s="298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8" t="s">
        <v>944</v>
      </c>
      <c r="B40" s="24">
        <v>9789876420068</v>
      </c>
      <c r="C40" s="52" t="s">
        <v>970</v>
      </c>
      <c r="D40" s="50" t="s">
        <v>971</v>
      </c>
      <c r="E40" s="53"/>
      <c r="F40" s="54">
        <v>1590</v>
      </c>
      <c r="G40" s="295">
        <f t="shared" si="0"/>
        <v>0</v>
      </c>
      <c r="H40" s="297">
        <f t="shared" si="1"/>
        <v>795</v>
      </c>
      <c r="I40" s="298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18" t="s">
        <v>972</v>
      </c>
      <c r="B41" s="24">
        <v>9789871348466</v>
      </c>
      <c r="C41" s="52" t="s">
        <v>973</v>
      </c>
      <c r="D41" s="50" t="s">
        <v>974</v>
      </c>
      <c r="E41" s="53"/>
      <c r="F41" s="54">
        <v>1590</v>
      </c>
      <c r="G41" s="295">
        <f t="shared" si="0"/>
        <v>0</v>
      </c>
      <c r="H41" s="297">
        <f t="shared" si="1"/>
        <v>795</v>
      </c>
      <c r="I41" s="298">
        <f t="shared" si="2"/>
        <v>0</v>
      </c>
      <c r="J41" s="2"/>
      <c r="K41" s="2" t="s">
        <v>929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8" t="s">
        <v>972</v>
      </c>
      <c r="B42" s="57">
        <v>9789876426350</v>
      </c>
      <c r="C42" s="52" t="s">
        <v>975</v>
      </c>
      <c r="D42" s="58">
        <v>151369</v>
      </c>
      <c r="E42" s="53"/>
      <c r="F42" s="54">
        <v>2400</v>
      </c>
      <c r="G42" s="295">
        <f t="shared" si="0"/>
        <v>0</v>
      </c>
      <c r="H42" s="297">
        <f t="shared" si="1"/>
        <v>1200</v>
      </c>
      <c r="I42" s="298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8" t="s">
        <v>972</v>
      </c>
      <c r="B43" s="57">
        <v>9789876426367</v>
      </c>
      <c r="C43" s="52" t="s">
        <v>976</v>
      </c>
      <c r="D43" s="58">
        <v>151371</v>
      </c>
      <c r="E43" s="53"/>
      <c r="F43" s="54">
        <v>2400</v>
      </c>
      <c r="G43" s="295">
        <f t="shared" si="0"/>
        <v>0</v>
      </c>
      <c r="H43" s="297">
        <f t="shared" si="1"/>
        <v>1200</v>
      </c>
      <c r="I43" s="298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8" t="s">
        <v>972</v>
      </c>
      <c r="B44" s="57">
        <v>9789876426374</v>
      </c>
      <c r="C44" s="52" t="s">
        <v>977</v>
      </c>
      <c r="D44" s="58">
        <v>151373</v>
      </c>
      <c r="E44" s="53"/>
      <c r="F44" s="54">
        <v>2400</v>
      </c>
      <c r="G44" s="295">
        <f t="shared" si="0"/>
        <v>0</v>
      </c>
      <c r="H44" s="297">
        <f t="shared" si="1"/>
        <v>1200</v>
      </c>
      <c r="I44" s="298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08" t="s">
        <v>1070</v>
      </c>
      <c r="B45" s="98">
        <v>9789876429931</v>
      </c>
      <c r="C45" s="104" t="s">
        <v>1291</v>
      </c>
      <c r="D45" s="105">
        <v>197078</v>
      </c>
      <c r="E45" s="106"/>
      <c r="F45" s="107">
        <v>2500</v>
      </c>
      <c r="G45" s="296">
        <f t="shared" si="0"/>
        <v>0</v>
      </c>
      <c r="H45" s="297">
        <f t="shared" si="1"/>
        <v>1250</v>
      </c>
      <c r="I45" s="298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03" t="s">
        <v>1070</v>
      </c>
      <c r="B46" s="98">
        <v>9789876429948</v>
      </c>
      <c r="C46" s="104" t="s">
        <v>1292</v>
      </c>
      <c r="D46" s="105">
        <v>197079</v>
      </c>
      <c r="E46" s="106"/>
      <c r="F46" s="107">
        <v>2500</v>
      </c>
      <c r="G46" s="296">
        <f t="shared" si="0"/>
        <v>0</v>
      </c>
      <c r="H46" s="297">
        <f t="shared" si="1"/>
        <v>1250</v>
      </c>
      <c r="I46" s="298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03" t="s">
        <v>1070</v>
      </c>
      <c r="B47" s="98">
        <v>9789876429955</v>
      </c>
      <c r="C47" s="104" t="s">
        <v>1293</v>
      </c>
      <c r="D47" s="105">
        <v>197080</v>
      </c>
      <c r="E47" s="106"/>
      <c r="F47" s="107">
        <v>2500</v>
      </c>
      <c r="G47" s="296">
        <f t="shared" si="0"/>
        <v>0</v>
      </c>
      <c r="H47" s="297">
        <f t="shared" si="1"/>
        <v>1250</v>
      </c>
      <c r="I47" s="298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03" t="s">
        <v>978</v>
      </c>
      <c r="B48" s="98">
        <v>9789876429900</v>
      </c>
      <c r="C48" s="104" t="s">
        <v>1288</v>
      </c>
      <c r="D48" s="105">
        <v>197069</v>
      </c>
      <c r="E48" s="106"/>
      <c r="F48" s="107">
        <v>2500</v>
      </c>
      <c r="G48" s="296">
        <f t="shared" ref="G48:G50" si="4">E48*F48</f>
        <v>0</v>
      </c>
      <c r="H48" s="297">
        <f t="shared" si="1"/>
        <v>1250</v>
      </c>
      <c r="I48" s="298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03" t="s">
        <v>978</v>
      </c>
      <c r="B49" s="98">
        <v>9789876429917</v>
      </c>
      <c r="C49" s="104" t="s">
        <v>1289</v>
      </c>
      <c r="D49" s="105">
        <v>197070</v>
      </c>
      <c r="E49" s="106"/>
      <c r="F49" s="107">
        <v>2500</v>
      </c>
      <c r="G49" s="296">
        <f t="shared" si="4"/>
        <v>0</v>
      </c>
      <c r="H49" s="297">
        <f t="shared" si="1"/>
        <v>1250</v>
      </c>
      <c r="I49" s="298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03" t="s">
        <v>978</v>
      </c>
      <c r="B50" s="98">
        <v>9789876429924</v>
      </c>
      <c r="C50" s="104" t="s">
        <v>1290</v>
      </c>
      <c r="D50" s="105">
        <v>197071</v>
      </c>
      <c r="E50" s="106"/>
      <c r="F50" s="107">
        <v>2500</v>
      </c>
      <c r="G50" s="296">
        <f t="shared" si="4"/>
        <v>0</v>
      </c>
      <c r="H50" s="297">
        <f t="shared" si="1"/>
        <v>1250</v>
      </c>
      <c r="I50" s="298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8" t="s">
        <v>978</v>
      </c>
      <c r="B51" s="24">
        <v>9789876424189</v>
      </c>
      <c r="C51" s="52" t="s">
        <v>979</v>
      </c>
      <c r="D51" s="20">
        <v>116748</v>
      </c>
      <c r="E51" s="16"/>
      <c r="F51" s="97">
        <v>2500</v>
      </c>
      <c r="G51" s="295">
        <f t="shared" si="0"/>
        <v>0</v>
      </c>
      <c r="H51" s="297">
        <f t="shared" si="1"/>
        <v>1250</v>
      </c>
      <c r="I51" s="298">
        <f t="shared" si="2"/>
        <v>0</v>
      </c>
      <c r="J51" s="32"/>
      <c r="K51" s="32" t="s">
        <v>929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2.75" customHeight="1">
      <c r="A52" s="18" t="s">
        <v>978</v>
      </c>
      <c r="B52" s="24">
        <v>9789876424196</v>
      </c>
      <c r="C52" s="52" t="s">
        <v>980</v>
      </c>
      <c r="D52" s="20">
        <v>116750</v>
      </c>
      <c r="E52" s="16"/>
      <c r="F52" s="97">
        <v>2500</v>
      </c>
      <c r="G52" s="295">
        <f t="shared" si="0"/>
        <v>0</v>
      </c>
      <c r="H52" s="297">
        <f t="shared" si="1"/>
        <v>1250</v>
      </c>
      <c r="I52" s="298">
        <f t="shared" si="2"/>
        <v>0</v>
      </c>
      <c r="J52" s="32"/>
      <c r="K52" s="32" t="s">
        <v>929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2.75" customHeight="1">
      <c r="A53" s="18" t="s">
        <v>978</v>
      </c>
      <c r="B53" s="24">
        <v>9789876424202</v>
      </c>
      <c r="C53" s="52" t="s">
        <v>981</v>
      </c>
      <c r="D53" s="20">
        <v>116752</v>
      </c>
      <c r="E53" s="16"/>
      <c r="F53" s="97">
        <v>2500</v>
      </c>
      <c r="G53" s="295">
        <f t="shared" si="0"/>
        <v>0</v>
      </c>
      <c r="H53" s="297">
        <f t="shared" si="1"/>
        <v>1250</v>
      </c>
      <c r="I53" s="298">
        <f t="shared" si="2"/>
        <v>0</v>
      </c>
      <c r="J53" s="32"/>
      <c r="K53" s="32" t="s">
        <v>929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 customHeight="1">
      <c r="A54" s="18" t="s">
        <v>978</v>
      </c>
      <c r="B54" s="24">
        <v>9789876421577</v>
      </c>
      <c r="C54" s="18" t="s">
        <v>982</v>
      </c>
      <c r="D54" s="50" t="s">
        <v>983</v>
      </c>
      <c r="E54" s="53"/>
      <c r="F54" s="54">
        <v>2200</v>
      </c>
      <c r="G54" s="295">
        <f t="shared" si="0"/>
        <v>0</v>
      </c>
      <c r="H54" s="297">
        <f t="shared" si="1"/>
        <v>1100</v>
      </c>
      <c r="I54" s="298">
        <f t="shared" si="2"/>
        <v>0</v>
      </c>
      <c r="J54" s="2"/>
      <c r="K54" s="32" t="s">
        <v>929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8" t="s">
        <v>978</v>
      </c>
      <c r="B55" s="24">
        <v>9789876421713</v>
      </c>
      <c r="C55" s="52" t="s">
        <v>984</v>
      </c>
      <c r="D55" s="55" t="s">
        <v>985</v>
      </c>
      <c r="E55" s="56"/>
      <c r="F55" s="54">
        <v>2200</v>
      </c>
      <c r="G55" s="295">
        <f t="shared" si="0"/>
        <v>0</v>
      </c>
      <c r="H55" s="297">
        <f t="shared" si="1"/>
        <v>1100</v>
      </c>
      <c r="I55" s="298">
        <f t="shared" si="2"/>
        <v>0</v>
      </c>
      <c r="J55" s="2"/>
      <c r="K55" s="32" t="s">
        <v>929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8" t="s">
        <v>978</v>
      </c>
      <c r="B56" s="24">
        <v>9789876421720</v>
      </c>
      <c r="C56" s="52" t="s">
        <v>986</v>
      </c>
      <c r="D56" s="55" t="s">
        <v>987</v>
      </c>
      <c r="E56" s="56"/>
      <c r="F56" s="54">
        <v>2500</v>
      </c>
      <c r="G56" s="295">
        <f t="shared" si="0"/>
        <v>0</v>
      </c>
      <c r="H56" s="297">
        <f t="shared" si="1"/>
        <v>1250</v>
      </c>
      <c r="I56" s="298">
        <f t="shared" si="2"/>
        <v>0</v>
      </c>
      <c r="J56" s="2"/>
      <c r="K56" s="32" t="s">
        <v>929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8" t="s">
        <v>978</v>
      </c>
      <c r="B57" s="24">
        <v>9789876420310</v>
      </c>
      <c r="C57" s="52" t="s">
        <v>988</v>
      </c>
      <c r="D57" s="50" t="s">
        <v>989</v>
      </c>
      <c r="E57" s="53"/>
      <c r="F57" s="54">
        <v>1800</v>
      </c>
      <c r="G57" s="295">
        <f t="shared" si="0"/>
        <v>0</v>
      </c>
      <c r="H57" s="297">
        <f t="shared" si="1"/>
        <v>900</v>
      </c>
      <c r="I57" s="298">
        <f t="shared" si="2"/>
        <v>0</v>
      </c>
      <c r="J57" s="2"/>
      <c r="K57" s="32" t="s">
        <v>929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18" t="s">
        <v>990</v>
      </c>
      <c r="B58" s="24">
        <v>9789876425544</v>
      </c>
      <c r="C58" s="52" t="s">
        <v>991</v>
      </c>
      <c r="D58" s="50" t="s">
        <v>992</v>
      </c>
      <c r="E58" s="53"/>
      <c r="F58" s="54">
        <v>2300</v>
      </c>
      <c r="G58" s="295">
        <f t="shared" si="0"/>
        <v>0</v>
      </c>
      <c r="H58" s="297">
        <f t="shared" si="1"/>
        <v>1150</v>
      </c>
      <c r="I58" s="298">
        <f t="shared" si="2"/>
        <v>0</v>
      </c>
      <c r="J58" s="2"/>
      <c r="K58" s="32" t="s">
        <v>929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8" t="s">
        <v>990</v>
      </c>
      <c r="B59" s="24">
        <v>9789876425377</v>
      </c>
      <c r="C59" s="52" t="s">
        <v>993</v>
      </c>
      <c r="D59" s="50" t="s">
        <v>994</v>
      </c>
      <c r="E59" s="53"/>
      <c r="F59" s="54">
        <v>2300</v>
      </c>
      <c r="G59" s="295">
        <f t="shared" si="0"/>
        <v>0</v>
      </c>
      <c r="H59" s="297">
        <f t="shared" si="1"/>
        <v>1150</v>
      </c>
      <c r="I59" s="298">
        <f t="shared" si="2"/>
        <v>0</v>
      </c>
      <c r="J59" s="2"/>
      <c r="K59" s="32" t="s">
        <v>929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8" t="s">
        <v>990</v>
      </c>
      <c r="B60" s="24">
        <v>9789876424240</v>
      </c>
      <c r="C60" s="52" t="s">
        <v>995</v>
      </c>
      <c r="D60" s="20">
        <v>116760</v>
      </c>
      <c r="E60" s="16"/>
      <c r="F60" s="54">
        <v>2300</v>
      </c>
      <c r="G60" s="295">
        <f t="shared" si="0"/>
        <v>0</v>
      </c>
      <c r="H60" s="297">
        <f t="shared" si="1"/>
        <v>1150</v>
      </c>
      <c r="I60" s="298">
        <f t="shared" si="2"/>
        <v>0</v>
      </c>
      <c r="J60" s="32"/>
      <c r="K60" s="32" t="s">
        <v>929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 customHeight="1">
      <c r="A61" s="18" t="s">
        <v>990</v>
      </c>
      <c r="B61" s="24">
        <v>9789876424257</v>
      </c>
      <c r="C61" s="52" t="s">
        <v>996</v>
      </c>
      <c r="D61" s="20">
        <v>116762</v>
      </c>
      <c r="E61" s="16"/>
      <c r="F61" s="54">
        <v>2300</v>
      </c>
      <c r="G61" s="295">
        <f t="shared" si="0"/>
        <v>0</v>
      </c>
      <c r="H61" s="297">
        <f t="shared" si="1"/>
        <v>1150</v>
      </c>
      <c r="I61" s="298">
        <f t="shared" si="2"/>
        <v>0</v>
      </c>
      <c r="J61" s="32"/>
      <c r="K61" s="32" t="s">
        <v>929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 customHeight="1">
      <c r="A62" s="18" t="s">
        <v>990</v>
      </c>
      <c r="B62" s="324">
        <v>9789876424264</v>
      </c>
      <c r="C62" s="52" t="s">
        <v>997</v>
      </c>
      <c r="D62" s="20">
        <v>116764</v>
      </c>
      <c r="E62" s="16"/>
      <c r="F62" s="54">
        <v>2300</v>
      </c>
      <c r="G62" s="295">
        <f t="shared" si="0"/>
        <v>0</v>
      </c>
      <c r="H62" s="297">
        <f t="shared" si="1"/>
        <v>1150</v>
      </c>
      <c r="I62" s="298">
        <f t="shared" si="2"/>
        <v>0</v>
      </c>
      <c r="J62" s="32"/>
      <c r="K62" s="32" t="s">
        <v>929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 customHeight="1">
      <c r="A63" s="18" t="s">
        <v>990</v>
      </c>
      <c r="B63" s="24">
        <v>9789876421591</v>
      </c>
      <c r="C63" s="52" t="s">
        <v>998</v>
      </c>
      <c r="D63" s="55" t="s">
        <v>999</v>
      </c>
      <c r="E63" s="56"/>
      <c r="F63" s="54">
        <v>1800</v>
      </c>
      <c r="G63" s="295">
        <f t="shared" si="0"/>
        <v>0</v>
      </c>
      <c r="H63" s="297">
        <f t="shared" si="1"/>
        <v>900</v>
      </c>
      <c r="I63" s="298">
        <f t="shared" si="2"/>
        <v>0</v>
      </c>
      <c r="J63" s="2"/>
      <c r="K63" s="32" t="s">
        <v>929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18" t="s">
        <v>990</v>
      </c>
      <c r="B64" s="59">
        <v>9789876422130</v>
      </c>
      <c r="C64" s="60" t="s">
        <v>1000</v>
      </c>
      <c r="D64" s="61" t="s">
        <v>1001</v>
      </c>
      <c r="E64" s="56"/>
      <c r="F64" s="54">
        <v>1800</v>
      </c>
      <c r="G64" s="295">
        <f t="shared" si="0"/>
        <v>0</v>
      </c>
      <c r="H64" s="297">
        <f t="shared" si="1"/>
        <v>900</v>
      </c>
      <c r="I64" s="298">
        <f t="shared" si="2"/>
        <v>0</v>
      </c>
      <c r="J64" s="2"/>
      <c r="K64" s="32" t="s">
        <v>929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18" t="s">
        <v>990</v>
      </c>
      <c r="B65" s="24">
        <v>9789876422147</v>
      </c>
      <c r="C65" s="52" t="s">
        <v>1002</v>
      </c>
      <c r="D65" s="55" t="s">
        <v>1003</v>
      </c>
      <c r="E65" s="56"/>
      <c r="F65" s="54">
        <v>1800</v>
      </c>
      <c r="G65" s="295">
        <f t="shared" si="0"/>
        <v>0</v>
      </c>
      <c r="H65" s="297">
        <f t="shared" si="1"/>
        <v>900</v>
      </c>
      <c r="I65" s="298">
        <f t="shared" si="2"/>
        <v>0</v>
      </c>
      <c r="J65" s="2"/>
      <c r="K65" s="32" t="s">
        <v>929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8" t="s">
        <v>990</v>
      </c>
      <c r="B66" s="24">
        <v>9789876420334</v>
      </c>
      <c r="C66" s="52" t="s">
        <v>1004</v>
      </c>
      <c r="D66" s="50" t="s">
        <v>1005</v>
      </c>
      <c r="E66" s="53"/>
      <c r="F66" s="54">
        <v>1800</v>
      </c>
      <c r="G66" s="295">
        <f t="shared" si="0"/>
        <v>0</v>
      </c>
      <c r="H66" s="297">
        <f t="shared" si="1"/>
        <v>900</v>
      </c>
      <c r="I66" s="298">
        <f t="shared" si="2"/>
        <v>0</v>
      </c>
      <c r="J66" s="2"/>
      <c r="K66" s="32" t="s">
        <v>929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8" t="s">
        <v>990</v>
      </c>
      <c r="B67" s="24">
        <v>9789876425346</v>
      </c>
      <c r="C67" s="52" t="s">
        <v>1006</v>
      </c>
      <c r="D67" s="50" t="s">
        <v>1007</v>
      </c>
      <c r="E67" s="53"/>
      <c r="F67" s="54">
        <v>2500</v>
      </c>
      <c r="G67" s="295">
        <f t="shared" si="0"/>
        <v>0</v>
      </c>
      <c r="H67" s="297">
        <f t="shared" si="1"/>
        <v>1250</v>
      </c>
      <c r="I67" s="298">
        <f t="shared" si="2"/>
        <v>0</v>
      </c>
      <c r="J67" s="2"/>
      <c r="K67" s="32" t="s">
        <v>929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8" t="s">
        <v>990</v>
      </c>
      <c r="B68" s="57">
        <v>9789876426565</v>
      </c>
      <c r="C68" s="52" t="s">
        <v>1008</v>
      </c>
      <c r="D68" s="58">
        <v>151367</v>
      </c>
      <c r="E68" s="53"/>
      <c r="F68" s="54">
        <v>2700</v>
      </c>
      <c r="G68" s="295">
        <f t="shared" si="0"/>
        <v>0</v>
      </c>
      <c r="H68" s="297">
        <f t="shared" si="1"/>
        <v>1350</v>
      </c>
      <c r="I68" s="298">
        <f t="shared" si="2"/>
        <v>0</v>
      </c>
      <c r="J68" s="2"/>
      <c r="K68" s="3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18" t="s">
        <v>990</v>
      </c>
      <c r="B69" s="24">
        <v>9789876422505</v>
      </c>
      <c r="C69" s="18" t="s">
        <v>1009</v>
      </c>
      <c r="D69" s="50" t="s">
        <v>1010</v>
      </c>
      <c r="E69" s="53"/>
      <c r="F69" s="54">
        <v>1800</v>
      </c>
      <c r="G69" s="295">
        <f t="shared" si="0"/>
        <v>0</v>
      </c>
      <c r="H69" s="297">
        <f t="shared" si="1"/>
        <v>900</v>
      </c>
      <c r="I69" s="298">
        <f t="shared" si="2"/>
        <v>0</v>
      </c>
      <c r="J69" s="2"/>
      <c r="K69" s="32" t="s">
        <v>929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18" t="s">
        <v>990</v>
      </c>
      <c r="B70" s="24">
        <v>9789876422550</v>
      </c>
      <c r="C70" s="18" t="s">
        <v>1011</v>
      </c>
      <c r="D70" s="50" t="s">
        <v>1012</v>
      </c>
      <c r="E70" s="53"/>
      <c r="F70" s="54">
        <v>1800</v>
      </c>
      <c r="G70" s="295">
        <f t="shared" si="0"/>
        <v>0</v>
      </c>
      <c r="H70" s="297">
        <f t="shared" si="1"/>
        <v>900</v>
      </c>
      <c r="I70" s="298">
        <f t="shared" si="2"/>
        <v>0</v>
      </c>
      <c r="J70" s="2"/>
      <c r="K70" s="32" t="s">
        <v>929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8" t="s">
        <v>990</v>
      </c>
      <c r="B71" s="24">
        <v>9789876422642</v>
      </c>
      <c r="C71" s="18" t="s">
        <v>1013</v>
      </c>
      <c r="D71" s="50" t="s">
        <v>1014</v>
      </c>
      <c r="E71" s="53"/>
      <c r="F71" s="54">
        <v>1900</v>
      </c>
      <c r="G71" s="295">
        <f t="shared" si="0"/>
        <v>0</v>
      </c>
      <c r="H71" s="297">
        <f t="shared" si="1"/>
        <v>950</v>
      </c>
      <c r="I71" s="298">
        <f t="shared" si="2"/>
        <v>0</v>
      </c>
      <c r="J71" s="2"/>
      <c r="K71" s="32" t="s">
        <v>929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8" t="s">
        <v>990</v>
      </c>
      <c r="B72" s="24">
        <v>9789876425360</v>
      </c>
      <c r="C72" s="52" t="s">
        <v>1015</v>
      </c>
      <c r="D72" s="50" t="s">
        <v>1016</v>
      </c>
      <c r="E72" s="53"/>
      <c r="F72" s="54">
        <v>1800</v>
      </c>
      <c r="G72" s="295">
        <f t="shared" si="0"/>
        <v>0</v>
      </c>
      <c r="H72" s="297">
        <f t="shared" si="1"/>
        <v>900</v>
      </c>
      <c r="I72" s="298">
        <f t="shared" si="2"/>
        <v>0</v>
      </c>
      <c r="J72" s="2"/>
      <c r="K72" s="32" t="s">
        <v>929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8" t="s">
        <v>1017</v>
      </c>
      <c r="B73" s="24">
        <v>9789876425506</v>
      </c>
      <c r="C73" s="52" t="s">
        <v>1018</v>
      </c>
      <c r="D73" s="50" t="s">
        <v>1019</v>
      </c>
      <c r="E73" s="53"/>
      <c r="F73" s="54">
        <v>2300</v>
      </c>
      <c r="G73" s="295">
        <f t="shared" si="0"/>
        <v>0</v>
      </c>
      <c r="H73" s="297">
        <f t="shared" si="1"/>
        <v>1150</v>
      </c>
      <c r="I73" s="298">
        <f t="shared" si="2"/>
        <v>0</v>
      </c>
      <c r="J73" s="2"/>
      <c r="K73" s="32" t="s">
        <v>929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8" t="s">
        <v>1017</v>
      </c>
      <c r="B74" s="24">
        <v>9789876425513</v>
      </c>
      <c r="C74" s="52" t="s">
        <v>1020</v>
      </c>
      <c r="D74" s="50" t="s">
        <v>1021</v>
      </c>
      <c r="E74" s="53"/>
      <c r="F74" s="54">
        <v>2300</v>
      </c>
      <c r="G74" s="295">
        <f t="shared" si="0"/>
        <v>0</v>
      </c>
      <c r="H74" s="297">
        <f t="shared" si="1"/>
        <v>1150</v>
      </c>
      <c r="I74" s="298">
        <f t="shared" si="2"/>
        <v>0</v>
      </c>
      <c r="J74" s="2"/>
      <c r="K74" s="32" t="s">
        <v>929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8" t="s">
        <v>1017</v>
      </c>
      <c r="B75" s="24">
        <v>9789876425520</v>
      </c>
      <c r="C75" s="52" t="s">
        <v>1022</v>
      </c>
      <c r="D75" s="50" t="s">
        <v>1023</v>
      </c>
      <c r="E75" s="53"/>
      <c r="F75" s="54">
        <v>2300</v>
      </c>
      <c r="G75" s="295">
        <f t="shared" si="0"/>
        <v>0</v>
      </c>
      <c r="H75" s="297">
        <f t="shared" si="1"/>
        <v>1150</v>
      </c>
      <c r="I75" s="298">
        <f t="shared" si="2"/>
        <v>0</v>
      </c>
      <c r="J75" s="2"/>
      <c r="K75" s="32" t="s">
        <v>929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18" t="s">
        <v>1017</v>
      </c>
      <c r="B76" s="17">
        <v>9789876424219</v>
      </c>
      <c r="C76" s="52" t="s">
        <v>1024</v>
      </c>
      <c r="D76" s="20">
        <v>116754</v>
      </c>
      <c r="E76" s="16"/>
      <c r="F76" s="54">
        <v>2300</v>
      </c>
      <c r="G76" s="295">
        <f t="shared" si="0"/>
        <v>0</v>
      </c>
      <c r="H76" s="297">
        <f t="shared" si="1"/>
        <v>1150</v>
      </c>
      <c r="I76" s="298">
        <f t="shared" si="2"/>
        <v>0</v>
      </c>
      <c r="J76" s="32"/>
      <c r="K76" s="32" t="s">
        <v>929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 customHeight="1">
      <c r="A77" s="18" t="s">
        <v>1017</v>
      </c>
      <c r="B77" s="24">
        <v>9789876424226</v>
      </c>
      <c r="C77" s="52" t="s">
        <v>1025</v>
      </c>
      <c r="D77" s="20">
        <v>116756</v>
      </c>
      <c r="E77" s="16"/>
      <c r="F77" s="54">
        <v>2300</v>
      </c>
      <c r="G77" s="295">
        <f t="shared" si="0"/>
        <v>0</v>
      </c>
      <c r="H77" s="297">
        <f t="shared" ref="H77:H140" si="5">F77*0.5</f>
        <v>1150</v>
      </c>
      <c r="I77" s="298">
        <f t="shared" ref="I77:I140" si="6">E77*H77</f>
        <v>0</v>
      </c>
      <c r="J77" s="32"/>
      <c r="K77" s="32" t="s">
        <v>929</v>
      </c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 customHeight="1">
      <c r="A78" s="18" t="s">
        <v>1017</v>
      </c>
      <c r="B78" s="24">
        <v>9789876424233</v>
      </c>
      <c r="C78" s="52" t="s">
        <v>1026</v>
      </c>
      <c r="D78" s="20">
        <v>116758</v>
      </c>
      <c r="E78" s="16"/>
      <c r="F78" s="54">
        <v>2300</v>
      </c>
      <c r="G78" s="295">
        <f t="shared" si="0"/>
        <v>0</v>
      </c>
      <c r="H78" s="297">
        <f t="shared" si="5"/>
        <v>1150</v>
      </c>
      <c r="I78" s="298">
        <f t="shared" si="6"/>
        <v>0</v>
      </c>
      <c r="J78" s="32"/>
      <c r="K78" s="32" t="s">
        <v>929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 customHeight="1">
      <c r="A79" s="18" t="s">
        <v>1017</v>
      </c>
      <c r="B79" s="24">
        <v>9789876421560</v>
      </c>
      <c r="C79" s="18" t="s">
        <v>1027</v>
      </c>
      <c r="D79" s="50" t="s">
        <v>1028</v>
      </c>
      <c r="E79" s="53"/>
      <c r="F79" s="54">
        <v>1500</v>
      </c>
      <c r="G79" s="295">
        <f t="shared" si="0"/>
        <v>0</v>
      </c>
      <c r="H79" s="297">
        <f t="shared" si="5"/>
        <v>750</v>
      </c>
      <c r="I79" s="298">
        <f t="shared" si="6"/>
        <v>0</v>
      </c>
      <c r="J79" s="2"/>
      <c r="K79" s="32" t="s">
        <v>929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8" t="s">
        <v>1017</v>
      </c>
      <c r="B80" s="24">
        <v>9789876421706</v>
      </c>
      <c r="C80" s="52" t="s">
        <v>1029</v>
      </c>
      <c r="D80" s="55" t="s">
        <v>1030</v>
      </c>
      <c r="E80" s="56"/>
      <c r="F80" s="54">
        <v>1500</v>
      </c>
      <c r="G80" s="295">
        <f t="shared" si="0"/>
        <v>0</v>
      </c>
      <c r="H80" s="297">
        <f t="shared" si="5"/>
        <v>750</v>
      </c>
      <c r="I80" s="298">
        <f t="shared" si="6"/>
        <v>0</v>
      </c>
      <c r="J80" s="2"/>
      <c r="K80" s="32" t="s">
        <v>929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8" t="s">
        <v>1017</v>
      </c>
      <c r="B81" s="24">
        <v>9789876421690</v>
      </c>
      <c r="C81" s="52" t="s">
        <v>1031</v>
      </c>
      <c r="D81" s="55" t="s">
        <v>1032</v>
      </c>
      <c r="E81" s="56"/>
      <c r="F81" s="54">
        <v>1500</v>
      </c>
      <c r="G81" s="295">
        <f t="shared" si="0"/>
        <v>0</v>
      </c>
      <c r="H81" s="297">
        <f t="shared" si="5"/>
        <v>750</v>
      </c>
      <c r="I81" s="298">
        <f t="shared" si="6"/>
        <v>0</v>
      </c>
      <c r="J81" s="2"/>
      <c r="K81" s="32" t="s">
        <v>929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8" t="s">
        <v>1017</v>
      </c>
      <c r="B82" s="24">
        <v>9789876420280</v>
      </c>
      <c r="C82" s="52" t="s">
        <v>1033</v>
      </c>
      <c r="D82" s="50" t="s">
        <v>1034</v>
      </c>
      <c r="E82" s="53"/>
      <c r="F82" s="54">
        <v>1500</v>
      </c>
      <c r="G82" s="295">
        <f t="shared" si="0"/>
        <v>0</v>
      </c>
      <c r="H82" s="297">
        <f t="shared" si="5"/>
        <v>750</v>
      </c>
      <c r="I82" s="298">
        <f t="shared" si="6"/>
        <v>0</v>
      </c>
      <c r="J82" s="2"/>
      <c r="K82" s="32" t="s">
        <v>929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8" t="s">
        <v>1017</v>
      </c>
      <c r="B83" s="24">
        <v>9789876420358</v>
      </c>
      <c r="C83" s="52" t="s">
        <v>1035</v>
      </c>
      <c r="D83" s="50" t="s">
        <v>1036</v>
      </c>
      <c r="E83" s="53"/>
      <c r="F83" s="54">
        <v>1500</v>
      </c>
      <c r="G83" s="295">
        <f t="shared" si="0"/>
        <v>0</v>
      </c>
      <c r="H83" s="297">
        <f t="shared" si="5"/>
        <v>750</v>
      </c>
      <c r="I83" s="298">
        <f t="shared" si="6"/>
        <v>0</v>
      </c>
      <c r="J83" s="2"/>
      <c r="K83" s="32" t="s">
        <v>929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8" t="s">
        <v>1017</v>
      </c>
      <c r="B84" s="24">
        <v>9789876425445</v>
      </c>
      <c r="C84" s="52" t="s">
        <v>1037</v>
      </c>
      <c r="D84" s="50" t="s">
        <v>1038</v>
      </c>
      <c r="E84" s="53"/>
      <c r="F84" s="54">
        <v>2500</v>
      </c>
      <c r="G84" s="295">
        <f t="shared" si="0"/>
        <v>0</v>
      </c>
      <c r="H84" s="297">
        <f t="shared" si="5"/>
        <v>1250</v>
      </c>
      <c r="I84" s="298">
        <f t="shared" si="6"/>
        <v>0</v>
      </c>
      <c r="J84" s="2"/>
      <c r="K84" s="32" t="s">
        <v>929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8" t="s">
        <v>1017</v>
      </c>
      <c r="B85" s="24">
        <v>9789876425469</v>
      </c>
      <c r="C85" s="52" t="s">
        <v>1039</v>
      </c>
      <c r="D85" s="50" t="s">
        <v>1040</v>
      </c>
      <c r="E85" s="53"/>
      <c r="F85" s="54">
        <v>2500</v>
      </c>
      <c r="G85" s="295">
        <f t="shared" si="0"/>
        <v>0</v>
      </c>
      <c r="H85" s="297">
        <f t="shared" si="5"/>
        <v>1250</v>
      </c>
      <c r="I85" s="298">
        <f t="shared" si="6"/>
        <v>0</v>
      </c>
      <c r="J85" s="2"/>
      <c r="K85" s="32" t="s">
        <v>929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8" t="s">
        <v>1017</v>
      </c>
      <c r="B86" s="24">
        <v>9789876426299</v>
      </c>
      <c r="C86" s="52" t="s">
        <v>1041</v>
      </c>
      <c r="D86" s="19">
        <v>151365</v>
      </c>
      <c r="E86" s="53"/>
      <c r="F86" s="54">
        <v>2700</v>
      </c>
      <c r="G86" s="295">
        <f t="shared" si="0"/>
        <v>0</v>
      </c>
      <c r="H86" s="297">
        <f t="shared" si="5"/>
        <v>1350</v>
      </c>
      <c r="I86" s="298">
        <f t="shared" si="6"/>
        <v>0</v>
      </c>
      <c r="J86" s="2"/>
      <c r="K86" s="3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8" t="s">
        <v>1017</v>
      </c>
      <c r="B87" s="24">
        <v>9789876422727</v>
      </c>
      <c r="C87" s="18" t="s">
        <v>1042</v>
      </c>
      <c r="D87" s="50" t="s">
        <v>1043</v>
      </c>
      <c r="E87" s="53"/>
      <c r="F87" s="54">
        <v>1800</v>
      </c>
      <c r="G87" s="295">
        <f t="shared" si="0"/>
        <v>0</v>
      </c>
      <c r="H87" s="297">
        <f t="shared" si="5"/>
        <v>900</v>
      </c>
      <c r="I87" s="298">
        <f t="shared" si="6"/>
        <v>0</v>
      </c>
      <c r="J87" s="2"/>
      <c r="K87" s="32" t="s">
        <v>929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8" t="s">
        <v>1017</v>
      </c>
      <c r="B88" s="24">
        <v>9789876422499</v>
      </c>
      <c r="C88" s="18" t="s">
        <v>1044</v>
      </c>
      <c r="D88" s="50" t="s">
        <v>1045</v>
      </c>
      <c r="E88" s="53"/>
      <c r="F88" s="54">
        <v>1800</v>
      </c>
      <c r="G88" s="295">
        <f t="shared" si="0"/>
        <v>0</v>
      </c>
      <c r="H88" s="297">
        <f t="shared" si="5"/>
        <v>900</v>
      </c>
      <c r="I88" s="298">
        <f t="shared" si="6"/>
        <v>0</v>
      </c>
      <c r="J88" s="2"/>
      <c r="K88" s="32" t="s">
        <v>929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8" t="s">
        <v>1017</v>
      </c>
      <c r="B89" s="24">
        <v>9789876422567</v>
      </c>
      <c r="C89" s="18" t="s">
        <v>1046</v>
      </c>
      <c r="D89" s="50" t="s">
        <v>1047</v>
      </c>
      <c r="E89" s="53"/>
      <c r="F89" s="54">
        <v>1800</v>
      </c>
      <c r="G89" s="295">
        <f t="shared" si="0"/>
        <v>0</v>
      </c>
      <c r="H89" s="297">
        <f t="shared" si="5"/>
        <v>900</v>
      </c>
      <c r="I89" s="298">
        <f t="shared" si="6"/>
        <v>0</v>
      </c>
      <c r="J89" s="2"/>
      <c r="K89" s="32" t="s">
        <v>929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8" t="s">
        <v>1017</v>
      </c>
      <c r="B90" s="24">
        <v>9789876422697</v>
      </c>
      <c r="C90" s="18" t="s">
        <v>1048</v>
      </c>
      <c r="D90" s="50" t="s">
        <v>1049</v>
      </c>
      <c r="E90" s="53"/>
      <c r="F90" s="54">
        <v>1800</v>
      </c>
      <c r="G90" s="295">
        <f t="shared" si="0"/>
        <v>0</v>
      </c>
      <c r="H90" s="297">
        <f t="shared" si="5"/>
        <v>900</v>
      </c>
      <c r="I90" s="298">
        <f t="shared" si="6"/>
        <v>0</v>
      </c>
      <c r="J90" s="2"/>
      <c r="K90" s="32" t="s">
        <v>929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8" t="s">
        <v>1017</v>
      </c>
      <c r="B91" s="24">
        <v>9789876420723</v>
      </c>
      <c r="C91" s="52" t="s">
        <v>1050</v>
      </c>
      <c r="D91" s="50" t="s">
        <v>1051</v>
      </c>
      <c r="E91" s="53"/>
      <c r="F91" s="54">
        <v>1800</v>
      </c>
      <c r="G91" s="295">
        <f t="shared" si="0"/>
        <v>0</v>
      </c>
      <c r="H91" s="297">
        <f t="shared" si="5"/>
        <v>900</v>
      </c>
      <c r="I91" s="298">
        <f t="shared" si="6"/>
        <v>0</v>
      </c>
      <c r="J91" s="2"/>
      <c r="K91" s="32" t="s">
        <v>929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8" t="s">
        <v>1017</v>
      </c>
      <c r="B92" s="24">
        <v>9789876420730</v>
      </c>
      <c r="C92" s="52" t="s">
        <v>1052</v>
      </c>
      <c r="D92" s="50" t="s">
        <v>1053</v>
      </c>
      <c r="E92" s="53"/>
      <c r="F92" s="54">
        <v>1800</v>
      </c>
      <c r="G92" s="295">
        <f t="shared" si="0"/>
        <v>0</v>
      </c>
      <c r="H92" s="297">
        <f t="shared" si="5"/>
        <v>900</v>
      </c>
      <c r="I92" s="298">
        <f t="shared" si="6"/>
        <v>0</v>
      </c>
      <c r="J92" s="2"/>
      <c r="K92" s="32" t="s">
        <v>929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8" t="s">
        <v>1054</v>
      </c>
      <c r="B93" s="24">
        <v>9789876426701</v>
      </c>
      <c r="C93" s="52" t="s">
        <v>1055</v>
      </c>
      <c r="D93" s="19" t="s">
        <v>1056</v>
      </c>
      <c r="E93" s="53"/>
      <c r="F93" s="54">
        <v>3200</v>
      </c>
      <c r="G93" s="295">
        <f t="shared" si="0"/>
        <v>0</v>
      </c>
      <c r="H93" s="297">
        <f t="shared" si="5"/>
        <v>1600</v>
      </c>
      <c r="I93" s="298">
        <f t="shared" si="6"/>
        <v>0</v>
      </c>
      <c r="J93" s="2"/>
      <c r="K93" s="3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8" t="s">
        <v>1054</v>
      </c>
      <c r="B94" s="24">
        <v>9789876426718</v>
      </c>
      <c r="C94" s="52" t="s">
        <v>1057</v>
      </c>
      <c r="D94" s="19" t="s">
        <v>1058</v>
      </c>
      <c r="E94" s="53"/>
      <c r="F94" s="54">
        <v>3200</v>
      </c>
      <c r="G94" s="295">
        <f t="shared" si="0"/>
        <v>0</v>
      </c>
      <c r="H94" s="297">
        <f t="shared" si="5"/>
        <v>1600</v>
      </c>
      <c r="I94" s="298">
        <f t="shared" si="6"/>
        <v>0</v>
      </c>
      <c r="J94" s="2"/>
      <c r="K94" s="3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8" t="s">
        <v>1054</v>
      </c>
      <c r="B95" s="24">
        <v>9789876423175</v>
      </c>
      <c r="C95" s="52" t="s">
        <v>1059</v>
      </c>
      <c r="D95" s="50" t="s">
        <v>1060</v>
      </c>
      <c r="E95" s="53"/>
      <c r="F95" s="54">
        <v>3100</v>
      </c>
      <c r="G95" s="295">
        <f t="shared" si="0"/>
        <v>0</v>
      </c>
      <c r="H95" s="297">
        <f t="shared" si="5"/>
        <v>1550</v>
      </c>
      <c r="I95" s="298">
        <f t="shared" si="6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8" t="s">
        <v>1054</v>
      </c>
      <c r="B96" s="24">
        <v>9789876423182</v>
      </c>
      <c r="C96" s="52" t="s">
        <v>1061</v>
      </c>
      <c r="D96" s="50" t="s">
        <v>1062</v>
      </c>
      <c r="E96" s="53"/>
      <c r="F96" s="54">
        <v>3100</v>
      </c>
      <c r="G96" s="295">
        <f t="shared" si="0"/>
        <v>0</v>
      </c>
      <c r="H96" s="297">
        <f t="shared" si="5"/>
        <v>1550</v>
      </c>
      <c r="I96" s="298">
        <f t="shared" si="6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8" t="s">
        <v>1054</v>
      </c>
      <c r="B97" s="24">
        <v>9789876423199</v>
      </c>
      <c r="C97" s="52" t="s">
        <v>1063</v>
      </c>
      <c r="D97" s="50" t="s">
        <v>1064</v>
      </c>
      <c r="E97" s="53"/>
      <c r="F97" s="54">
        <v>3100</v>
      </c>
      <c r="G97" s="295">
        <f t="shared" si="0"/>
        <v>0</v>
      </c>
      <c r="H97" s="297">
        <f t="shared" si="5"/>
        <v>1550</v>
      </c>
      <c r="I97" s="298">
        <f t="shared" si="6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8" t="s">
        <v>1054</v>
      </c>
      <c r="B98" s="57">
        <v>9789876426404</v>
      </c>
      <c r="C98" s="52" t="s">
        <v>1065</v>
      </c>
      <c r="D98" s="58">
        <v>151279</v>
      </c>
      <c r="E98" s="53"/>
      <c r="F98" s="54">
        <v>3200</v>
      </c>
      <c r="G98" s="295">
        <f t="shared" si="0"/>
        <v>0</v>
      </c>
      <c r="H98" s="297">
        <f t="shared" si="5"/>
        <v>1600</v>
      </c>
      <c r="I98" s="298">
        <f t="shared" si="6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8" t="s">
        <v>1054</v>
      </c>
      <c r="B99" s="57">
        <v>9789876426466</v>
      </c>
      <c r="C99" s="52" t="s">
        <v>1066</v>
      </c>
      <c r="D99" s="58">
        <v>151281</v>
      </c>
      <c r="E99" s="53"/>
      <c r="F99" s="54">
        <v>3200</v>
      </c>
      <c r="G99" s="295">
        <f t="shared" si="0"/>
        <v>0</v>
      </c>
      <c r="H99" s="297">
        <f t="shared" si="5"/>
        <v>1600</v>
      </c>
      <c r="I99" s="298">
        <f t="shared" si="6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5" t="s">
        <v>1054</v>
      </c>
      <c r="B100" s="62" t="s">
        <v>1067</v>
      </c>
      <c r="C100" s="52" t="s">
        <v>1068</v>
      </c>
      <c r="D100" s="58">
        <v>176388</v>
      </c>
      <c r="E100" s="24"/>
      <c r="F100" s="54">
        <v>3500</v>
      </c>
      <c r="G100" s="295">
        <f t="shared" si="0"/>
        <v>0</v>
      </c>
      <c r="H100" s="297">
        <f t="shared" si="5"/>
        <v>1750</v>
      </c>
      <c r="I100" s="298">
        <f t="shared" si="6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5" t="s">
        <v>1054</v>
      </c>
      <c r="B101" s="24">
        <v>9789876427364</v>
      </c>
      <c r="C101" s="52" t="s">
        <v>1336</v>
      </c>
      <c r="D101" s="58">
        <v>176389</v>
      </c>
      <c r="E101" s="24"/>
      <c r="F101" s="54">
        <v>3500</v>
      </c>
      <c r="G101" s="304">
        <f t="shared" si="0"/>
        <v>0</v>
      </c>
      <c r="H101" s="297">
        <f t="shared" si="5"/>
        <v>1750</v>
      </c>
      <c r="I101" s="298">
        <f t="shared" si="6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8" t="s">
        <v>1054</v>
      </c>
      <c r="B102" s="24">
        <v>9789876427432</v>
      </c>
      <c r="C102" s="52" t="s">
        <v>1069</v>
      </c>
      <c r="D102" s="58">
        <v>176391</v>
      </c>
      <c r="E102" s="24"/>
      <c r="F102" s="54">
        <v>3500</v>
      </c>
      <c r="G102" s="295">
        <f t="shared" si="0"/>
        <v>0</v>
      </c>
      <c r="H102" s="297">
        <f t="shared" si="5"/>
        <v>1750</v>
      </c>
      <c r="I102" s="298">
        <f t="shared" si="6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8" t="s">
        <v>1070</v>
      </c>
      <c r="B103" s="24">
        <v>9789876425391</v>
      </c>
      <c r="C103" s="52" t="s">
        <v>1071</v>
      </c>
      <c r="D103" s="50" t="s">
        <v>1072</v>
      </c>
      <c r="E103" s="53"/>
      <c r="F103" s="54">
        <v>2500</v>
      </c>
      <c r="G103" s="295">
        <f t="shared" si="0"/>
        <v>0</v>
      </c>
      <c r="H103" s="297">
        <f t="shared" si="5"/>
        <v>1250</v>
      </c>
      <c r="I103" s="298">
        <f t="shared" si="6"/>
        <v>0</v>
      </c>
      <c r="J103" s="2"/>
      <c r="K103" s="2" t="s">
        <v>929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8" t="s">
        <v>1070</v>
      </c>
      <c r="B104" s="24">
        <v>9789876425407</v>
      </c>
      <c r="C104" s="52" t="s">
        <v>1073</v>
      </c>
      <c r="D104" s="50" t="s">
        <v>1074</v>
      </c>
      <c r="E104" s="53"/>
      <c r="F104" s="54">
        <v>2500</v>
      </c>
      <c r="G104" s="295">
        <f t="shared" si="0"/>
        <v>0</v>
      </c>
      <c r="H104" s="297">
        <f t="shared" si="5"/>
        <v>1250</v>
      </c>
      <c r="I104" s="298">
        <f t="shared" si="6"/>
        <v>0</v>
      </c>
      <c r="J104" s="2"/>
      <c r="K104" s="2" t="s">
        <v>929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8" t="s">
        <v>1070</v>
      </c>
      <c r="B105" s="24">
        <v>9789876420839</v>
      </c>
      <c r="C105" s="52" t="s">
        <v>1075</v>
      </c>
      <c r="D105" s="19" t="s">
        <v>1076</v>
      </c>
      <c r="E105" s="53"/>
      <c r="F105" s="54">
        <v>1500</v>
      </c>
      <c r="G105" s="295">
        <f t="shared" si="0"/>
        <v>0</v>
      </c>
      <c r="H105" s="297">
        <f t="shared" si="5"/>
        <v>750</v>
      </c>
      <c r="I105" s="298">
        <f t="shared" si="6"/>
        <v>0</v>
      </c>
      <c r="J105" s="2"/>
      <c r="K105" s="2" t="s">
        <v>929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8" t="s">
        <v>1070</v>
      </c>
      <c r="B106" s="24">
        <v>9789876420846</v>
      </c>
      <c r="C106" s="52" t="s">
        <v>1077</v>
      </c>
      <c r="D106" s="19" t="s">
        <v>1078</v>
      </c>
      <c r="E106" s="53"/>
      <c r="F106" s="54">
        <v>1500</v>
      </c>
      <c r="G106" s="295">
        <f t="shared" si="0"/>
        <v>0</v>
      </c>
      <c r="H106" s="297">
        <f t="shared" si="5"/>
        <v>750</v>
      </c>
      <c r="I106" s="298">
        <f t="shared" si="6"/>
        <v>0</v>
      </c>
      <c r="J106" s="2"/>
      <c r="K106" s="2" t="s">
        <v>929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8" t="s">
        <v>1070</v>
      </c>
      <c r="B107" s="24">
        <v>9789876420853</v>
      </c>
      <c r="C107" s="52" t="s">
        <v>1079</v>
      </c>
      <c r="D107" s="19" t="s">
        <v>1080</v>
      </c>
      <c r="E107" s="53"/>
      <c r="F107" s="54">
        <v>1500</v>
      </c>
      <c r="G107" s="295">
        <f t="shared" si="0"/>
        <v>0</v>
      </c>
      <c r="H107" s="297">
        <f t="shared" si="5"/>
        <v>750</v>
      </c>
      <c r="I107" s="298">
        <f t="shared" si="6"/>
        <v>0</v>
      </c>
      <c r="J107" s="2"/>
      <c r="K107" s="2" t="s">
        <v>929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8" t="s">
        <v>1070</v>
      </c>
      <c r="B108" s="24">
        <v>9789876420266</v>
      </c>
      <c r="C108" s="52" t="s">
        <v>1081</v>
      </c>
      <c r="D108" s="50" t="s">
        <v>1082</v>
      </c>
      <c r="E108" s="53"/>
      <c r="F108" s="54">
        <v>1100</v>
      </c>
      <c r="G108" s="295">
        <f t="shared" si="0"/>
        <v>0</v>
      </c>
      <c r="H108" s="297">
        <f t="shared" si="5"/>
        <v>550</v>
      </c>
      <c r="I108" s="298">
        <f t="shared" si="6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8" t="s">
        <v>1070</v>
      </c>
      <c r="B109" s="24">
        <v>9789876420242</v>
      </c>
      <c r="C109" s="52" t="s">
        <v>1083</v>
      </c>
      <c r="D109" s="50" t="s">
        <v>1084</v>
      </c>
      <c r="E109" s="53"/>
      <c r="F109" s="54">
        <v>1100</v>
      </c>
      <c r="G109" s="295">
        <f t="shared" si="0"/>
        <v>0</v>
      </c>
      <c r="H109" s="297">
        <f t="shared" si="5"/>
        <v>550</v>
      </c>
      <c r="I109" s="298">
        <f t="shared" si="6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8" t="s">
        <v>1070</v>
      </c>
      <c r="B110" s="24">
        <v>9789876420235</v>
      </c>
      <c r="C110" s="52" t="s">
        <v>1085</v>
      </c>
      <c r="D110" s="50" t="s">
        <v>1086</v>
      </c>
      <c r="E110" s="53"/>
      <c r="F110" s="54">
        <v>1100</v>
      </c>
      <c r="G110" s="295">
        <f t="shared" si="0"/>
        <v>0</v>
      </c>
      <c r="H110" s="297">
        <f t="shared" si="5"/>
        <v>550</v>
      </c>
      <c r="I110" s="298">
        <f t="shared" si="6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8" t="s">
        <v>1087</v>
      </c>
      <c r="B111" s="24">
        <v>9789876421430</v>
      </c>
      <c r="C111" s="18" t="s">
        <v>1088</v>
      </c>
      <c r="D111" s="50" t="s">
        <v>1089</v>
      </c>
      <c r="E111" s="53"/>
      <c r="F111" s="54">
        <v>3200</v>
      </c>
      <c r="G111" s="295">
        <f t="shared" si="0"/>
        <v>0</v>
      </c>
      <c r="H111" s="297">
        <f t="shared" si="5"/>
        <v>1600</v>
      </c>
      <c r="I111" s="298">
        <f t="shared" si="6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8" t="s">
        <v>1087</v>
      </c>
      <c r="B112" s="24">
        <v>9789876421485</v>
      </c>
      <c r="C112" s="52" t="s">
        <v>1090</v>
      </c>
      <c r="D112" s="55" t="s">
        <v>1091</v>
      </c>
      <c r="E112" s="56"/>
      <c r="F112" s="54">
        <v>3200</v>
      </c>
      <c r="G112" s="295">
        <f t="shared" si="0"/>
        <v>0</v>
      </c>
      <c r="H112" s="297">
        <f t="shared" si="5"/>
        <v>1600</v>
      </c>
      <c r="I112" s="298">
        <f t="shared" si="6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8" t="s">
        <v>1087</v>
      </c>
      <c r="B113" s="24">
        <v>9789876423731</v>
      </c>
      <c r="C113" s="52" t="s">
        <v>1092</v>
      </c>
      <c r="D113" s="20">
        <v>108393</v>
      </c>
      <c r="E113" s="56"/>
      <c r="F113" s="54">
        <v>3500</v>
      </c>
      <c r="G113" s="295">
        <f t="shared" si="0"/>
        <v>0</v>
      </c>
      <c r="H113" s="297">
        <f t="shared" si="5"/>
        <v>1750</v>
      </c>
      <c r="I113" s="298">
        <f t="shared" si="6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8" t="s">
        <v>1087</v>
      </c>
      <c r="B114" s="24">
        <v>9789876421249</v>
      </c>
      <c r="C114" s="52" t="s">
        <v>1093</v>
      </c>
      <c r="D114" s="50" t="s">
        <v>1094</v>
      </c>
      <c r="E114" s="53"/>
      <c r="F114" s="54">
        <v>3200</v>
      </c>
      <c r="G114" s="295">
        <f t="shared" si="0"/>
        <v>0</v>
      </c>
      <c r="H114" s="297">
        <f t="shared" si="5"/>
        <v>1600</v>
      </c>
      <c r="I114" s="298">
        <f t="shared" si="6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8" t="s">
        <v>1087</v>
      </c>
      <c r="B115" s="24">
        <v>9789876421331</v>
      </c>
      <c r="C115" s="52" t="s">
        <v>1095</v>
      </c>
      <c r="D115" s="50" t="s">
        <v>1096</v>
      </c>
      <c r="E115" s="53"/>
      <c r="F115" s="54">
        <v>3200</v>
      </c>
      <c r="G115" s="295">
        <f t="shared" si="0"/>
        <v>0</v>
      </c>
      <c r="H115" s="297">
        <f t="shared" si="5"/>
        <v>1600</v>
      </c>
      <c r="I115" s="298">
        <f t="shared" si="6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8" t="s">
        <v>1097</v>
      </c>
      <c r="B116" s="24">
        <v>9789871348817</v>
      </c>
      <c r="C116" s="52" t="s">
        <v>1098</v>
      </c>
      <c r="D116" s="50" t="s">
        <v>1099</v>
      </c>
      <c r="E116" s="53"/>
      <c r="F116" s="54">
        <v>1500</v>
      </c>
      <c r="G116" s="295">
        <f t="shared" si="0"/>
        <v>0</v>
      </c>
      <c r="H116" s="297">
        <f t="shared" si="5"/>
        <v>750</v>
      </c>
      <c r="I116" s="298">
        <f t="shared" si="6"/>
        <v>0</v>
      </c>
      <c r="J116" s="2"/>
      <c r="K116" s="2" t="s">
        <v>929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8" t="s">
        <v>1097</v>
      </c>
      <c r="B117" s="24">
        <v>9789876420044</v>
      </c>
      <c r="C117" s="52" t="s">
        <v>1100</v>
      </c>
      <c r="D117" s="50" t="s">
        <v>1101</v>
      </c>
      <c r="E117" s="53"/>
      <c r="F117" s="54">
        <v>1500</v>
      </c>
      <c r="G117" s="295">
        <f t="shared" si="0"/>
        <v>0</v>
      </c>
      <c r="H117" s="297">
        <f t="shared" si="5"/>
        <v>750</v>
      </c>
      <c r="I117" s="298">
        <f t="shared" si="6"/>
        <v>0</v>
      </c>
      <c r="J117" s="2"/>
      <c r="K117" s="2" t="s">
        <v>929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8" t="s">
        <v>1097</v>
      </c>
      <c r="B118" s="24">
        <v>9789876420167</v>
      </c>
      <c r="C118" s="52" t="s">
        <v>1102</v>
      </c>
      <c r="D118" s="50" t="s">
        <v>1103</v>
      </c>
      <c r="E118" s="53"/>
      <c r="F118" s="54">
        <v>1500</v>
      </c>
      <c r="G118" s="295">
        <f t="shared" si="0"/>
        <v>0</v>
      </c>
      <c r="H118" s="297">
        <f t="shared" si="5"/>
        <v>750</v>
      </c>
      <c r="I118" s="298">
        <f t="shared" si="6"/>
        <v>0</v>
      </c>
      <c r="J118" s="2"/>
      <c r="K118" s="2" t="s">
        <v>929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8" t="s">
        <v>1104</v>
      </c>
      <c r="B119" s="24">
        <v>9789871348862</v>
      </c>
      <c r="C119" s="52" t="s">
        <v>1105</v>
      </c>
      <c r="D119" s="50" t="s">
        <v>1106</v>
      </c>
      <c r="E119" s="53"/>
      <c r="F119" s="54">
        <v>1400</v>
      </c>
      <c r="G119" s="295">
        <f t="shared" si="0"/>
        <v>0</v>
      </c>
      <c r="H119" s="297">
        <f t="shared" si="5"/>
        <v>700</v>
      </c>
      <c r="I119" s="298">
        <f t="shared" si="6"/>
        <v>0</v>
      </c>
      <c r="J119" s="2"/>
      <c r="K119" s="2" t="s">
        <v>929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8" t="s">
        <v>1107</v>
      </c>
      <c r="B120" s="57">
        <v>9789876426381</v>
      </c>
      <c r="C120" s="52" t="s">
        <v>1108</v>
      </c>
      <c r="D120" s="58">
        <v>151295</v>
      </c>
      <c r="E120" s="53"/>
      <c r="F120" s="54">
        <v>2900</v>
      </c>
      <c r="G120" s="295">
        <f t="shared" si="0"/>
        <v>0</v>
      </c>
      <c r="H120" s="297">
        <f t="shared" si="5"/>
        <v>1450</v>
      </c>
      <c r="I120" s="298">
        <f t="shared" si="6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8" t="s">
        <v>1107</v>
      </c>
      <c r="B121" s="57">
        <v>9789876426572</v>
      </c>
      <c r="C121" s="52" t="s">
        <v>1109</v>
      </c>
      <c r="D121" s="58">
        <v>151297</v>
      </c>
      <c r="E121" s="53"/>
      <c r="F121" s="54">
        <v>3100</v>
      </c>
      <c r="G121" s="295">
        <f t="shared" si="0"/>
        <v>0</v>
      </c>
      <c r="H121" s="297">
        <f t="shared" si="5"/>
        <v>1550</v>
      </c>
      <c r="I121" s="298">
        <f t="shared" si="6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8" t="s">
        <v>1107</v>
      </c>
      <c r="B122" s="57">
        <v>9789876426589</v>
      </c>
      <c r="C122" s="52" t="s">
        <v>1110</v>
      </c>
      <c r="D122" s="58">
        <v>151299</v>
      </c>
      <c r="E122" s="53"/>
      <c r="F122" s="54">
        <v>3100</v>
      </c>
      <c r="G122" s="295">
        <f t="shared" si="0"/>
        <v>0</v>
      </c>
      <c r="H122" s="297">
        <f t="shared" si="5"/>
        <v>1550</v>
      </c>
      <c r="I122" s="298">
        <f t="shared" si="6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8" t="s">
        <v>1107</v>
      </c>
      <c r="B123" s="57">
        <v>9789876426619</v>
      </c>
      <c r="C123" s="52" t="s">
        <v>1111</v>
      </c>
      <c r="D123" s="58">
        <v>151317</v>
      </c>
      <c r="E123" s="53"/>
      <c r="F123" s="54">
        <v>3100</v>
      </c>
      <c r="G123" s="295">
        <f t="shared" si="0"/>
        <v>0</v>
      </c>
      <c r="H123" s="297">
        <f t="shared" si="5"/>
        <v>1550</v>
      </c>
      <c r="I123" s="298">
        <f t="shared" si="6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8" t="s">
        <v>1107</v>
      </c>
      <c r="B124" s="24">
        <v>9789876426541</v>
      </c>
      <c r="C124" s="52" t="s">
        <v>1112</v>
      </c>
      <c r="D124" s="50" t="s">
        <v>1113</v>
      </c>
      <c r="E124" s="53"/>
      <c r="F124" s="54">
        <v>3200</v>
      </c>
      <c r="G124" s="295">
        <f t="shared" si="0"/>
        <v>0</v>
      </c>
      <c r="H124" s="297">
        <f t="shared" si="5"/>
        <v>1600</v>
      </c>
      <c r="I124" s="298">
        <f t="shared" si="6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8" t="s">
        <v>1107</v>
      </c>
      <c r="B125" s="57">
        <v>9789876426596</v>
      </c>
      <c r="C125" s="52" t="s">
        <v>1114</v>
      </c>
      <c r="D125" s="58">
        <v>151289</v>
      </c>
      <c r="E125" s="53"/>
      <c r="F125" s="54">
        <v>1900</v>
      </c>
      <c r="G125" s="295">
        <f t="shared" si="0"/>
        <v>0</v>
      </c>
      <c r="H125" s="297">
        <f t="shared" si="5"/>
        <v>950</v>
      </c>
      <c r="I125" s="298">
        <f t="shared" si="6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8" t="s">
        <v>1107</v>
      </c>
      <c r="B126" s="57">
        <v>9789876426602</v>
      </c>
      <c r="C126" s="52" t="s">
        <v>1115</v>
      </c>
      <c r="D126" s="58">
        <v>151291</v>
      </c>
      <c r="E126" s="53"/>
      <c r="F126" s="54">
        <v>1900</v>
      </c>
      <c r="G126" s="295">
        <f t="shared" si="0"/>
        <v>0</v>
      </c>
      <c r="H126" s="297">
        <f t="shared" si="5"/>
        <v>950</v>
      </c>
      <c r="I126" s="298">
        <f t="shared" si="6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8" t="s">
        <v>1107</v>
      </c>
      <c r="B127" s="57">
        <v>9789876426626</v>
      </c>
      <c r="C127" s="52" t="s">
        <v>1116</v>
      </c>
      <c r="D127" s="58">
        <v>151293</v>
      </c>
      <c r="E127" s="53"/>
      <c r="F127" s="54">
        <v>1900</v>
      </c>
      <c r="G127" s="295">
        <f t="shared" si="0"/>
        <v>0</v>
      </c>
      <c r="H127" s="297">
        <f t="shared" si="5"/>
        <v>950</v>
      </c>
      <c r="I127" s="298">
        <f t="shared" si="6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8" t="s">
        <v>1107</v>
      </c>
      <c r="B128" s="24">
        <v>9789876425414</v>
      </c>
      <c r="C128" s="52" t="s">
        <v>1117</v>
      </c>
      <c r="D128" s="50" t="s">
        <v>1118</v>
      </c>
      <c r="E128" s="53"/>
      <c r="F128" s="54">
        <v>2900</v>
      </c>
      <c r="G128" s="295">
        <f t="shared" si="0"/>
        <v>0</v>
      </c>
      <c r="H128" s="297">
        <f t="shared" si="5"/>
        <v>1450</v>
      </c>
      <c r="I128" s="298">
        <f t="shared" si="6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8" t="s">
        <v>1107</v>
      </c>
      <c r="B129" s="57">
        <v>9789876426329</v>
      </c>
      <c r="C129" s="52" t="s">
        <v>1119</v>
      </c>
      <c r="D129" s="58">
        <v>151285</v>
      </c>
      <c r="E129" s="53"/>
      <c r="F129" s="54">
        <v>2900</v>
      </c>
      <c r="G129" s="295">
        <f t="shared" si="0"/>
        <v>0</v>
      </c>
      <c r="H129" s="297">
        <f t="shared" si="5"/>
        <v>1450</v>
      </c>
      <c r="I129" s="298">
        <f t="shared" si="6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8" t="s">
        <v>1107</v>
      </c>
      <c r="B130" s="57">
        <v>9789876426428</v>
      </c>
      <c r="C130" s="52" t="s">
        <v>1120</v>
      </c>
      <c r="D130" s="58">
        <v>151287</v>
      </c>
      <c r="E130" s="53"/>
      <c r="F130" s="54">
        <v>2900</v>
      </c>
      <c r="G130" s="295">
        <f t="shared" si="0"/>
        <v>0</v>
      </c>
      <c r="H130" s="297">
        <f t="shared" si="5"/>
        <v>1450</v>
      </c>
      <c r="I130" s="298">
        <f t="shared" si="6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8" t="s">
        <v>1107</v>
      </c>
      <c r="B131" s="24">
        <v>9789876423618</v>
      </c>
      <c r="C131" s="18" t="s">
        <v>1121</v>
      </c>
      <c r="D131" s="20">
        <v>108377</v>
      </c>
      <c r="E131" s="53"/>
      <c r="F131" s="54">
        <v>2700</v>
      </c>
      <c r="G131" s="295">
        <f t="shared" si="0"/>
        <v>0</v>
      </c>
      <c r="H131" s="297">
        <f t="shared" si="5"/>
        <v>1350</v>
      </c>
      <c r="I131" s="298">
        <f t="shared" si="6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8" t="s">
        <v>1107</v>
      </c>
      <c r="B132" s="24">
        <v>9789876423137</v>
      </c>
      <c r="C132" s="52" t="s">
        <v>1122</v>
      </c>
      <c r="D132" s="50" t="s">
        <v>1123</v>
      </c>
      <c r="E132" s="53"/>
      <c r="F132" s="54">
        <v>2700</v>
      </c>
      <c r="G132" s="295">
        <f t="shared" si="0"/>
        <v>0</v>
      </c>
      <c r="H132" s="297">
        <f t="shared" si="5"/>
        <v>1350</v>
      </c>
      <c r="I132" s="298">
        <f t="shared" si="6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8" t="s">
        <v>1107</v>
      </c>
      <c r="B133" s="24">
        <v>9789876423144</v>
      </c>
      <c r="C133" s="52" t="s">
        <v>1124</v>
      </c>
      <c r="D133" s="50" t="s">
        <v>1125</v>
      </c>
      <c r="E133" s="53"/>
      <c r="F133" s="54">
        <v>2700</v>
      </c>
      <c r="G133" s="295">
        <f t="shared" si="0"/>
        <v>0</v>
      </c>
      <c r="H133" s="297">
        <f t="shared" si="5"/>
        <v>1350</v>
      </c>
      <c r="I133" s="298">
        <f t="shared" si="6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8" t="s">
        <v>1107</v>
      </c>
      <c r="B134" s="24">
        <v>9789876423663</v>
      </c>
      <c r="C134" s="18" t="s">
        <v>1126</v>
      </c>
      <c r="D134" s="20">
        <v>108387</v>
      </c>
      <c r="E134" s="53"/>
      <c r="F134" s="54">
        <v>2700</v>
      </c>
      <c r="G134" s="295">
        <f t="shared" si="0"/>
        <v>0</v>
      </c>
      <c r="H134" s="297">
        <f t="shared" si="5"/>
        <v>1350</v>
      </c>
      <c r="I134" s="298">
        <f t="shared" si="6"/>
        <v>0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>
      <c r="A135" s="18" t="s">
        <v>1107</v>
      </c>
      <c r="B135" s="24">
        <v>9789876423625</v>
      </c>
      <c r="C135" s="18" t="s">
        <v>1127</v>
      </c>
      <c r="D135" s="20">
        <v>108379</v>
      </c>
      <c r="E135" s="53"/>
      <c r="F135" s="54">
        <v>2700</v>
      </c>
      <c r="G135" s="295">
        <f t="shared" si="0"/>
        <v>0</v>
      </c>
      <c r="H135" s="297">
        <f t="shared" si="5"/>
        <v>1350</v>
      </c>
      <c r="I135" s="298">
        <f t="shared" si="6"/>
        <v>0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>
      <c r="A136" s="18" t="s">
        <v>1107</v>
      </c>
      <c r="B136" s="24">
        <v>9789876423632</v>
      </c>
      <c r="C136" s="18" t="s">
        <v>1128</v>
      </c>
      <c r="D136" s="20">
        <v>108381</v>
      </c>
      <c r="E136" s="53"/>
      <c r="F136" s="54">
        <v>2700</v>
      </c>
      <c r="G136" s="295">
        <f t="shared" si="0"/>
        <v>0</v>
      </c>
      <c r="H136" s="297">
        <f t="shared" si="5"/>
        <v>1350</v>
      </c>
      <c r="I136" s="298">
        <f t="shared" si="6"/>
        <v>0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>
      <c r="A137" s="18" t="s">
        <v>1107</v>
      </c>
      <c r="B137" s="24">
        <v>9789876423649</v>
      </c>
      <c r="C137" s="18" t="s">
        <v>1129</v>
      </c>
      <c r="D137" s="20">
        <v>108383</v>
      </c>
      <c r="E137" s="53"/>
      <c r="F137" s="54">
        <v>2700</v>
      </c>
      <c r="G137" s="295">
        <f t="shared" si="0"/>
        <v>0</v>
      </c>
      <c r="H137" s="297">
        <f t="shared" si="5"/>
        <v>1350</v>
      </c>
      <c r="I137" s="298">
        <f t="shared" si="6"/>
        <v>0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>
      <c r="A138" s="18" t="s">
        <v>1107</v>
      </c>
      <c r="B138" s="24">
        <v>9789876423120</v>
      </c>
      <c r="C138" s="52" t="s">
        <v>1130</v>
      </c>
      <c r="D138" s="50" t="s">
        <v>1131</v>
      </c>
      <c r="E138" s="53"/>
      <c r="F138" s="54">
        <v>2700</v>
      </c>
      <c r="G138" s="295">
        <f t="shared" si="0"/>
        <v>0</v>
      </c>
      <c r="H138" s="297">
        <f t="shared" si="5"/>
        <v>1350</v>
      </c>
      <c r="I138" s="298">
        <f t="shared" si="6"/>
        <v>0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>
      <c r="A139" s="18" t="s">
        <v>1107</v>
      </c>
      <c r="B139" s="24">
        <v>9789876423670</v>
      </c>
      <c r="C139" s="52" t="s">
        <v>1132</v>
      </c>
      <c r="D139" s="20">
        <v>108389</v>
      </c>
      <c r="E139" s="53"/>
      <c r="F139" s="54">
        <v>2700</v>
      </c>
      <c r="G139" s="295">
        <f t="shared" si="0"/>
        <v>0</v>
      </c>
      <c r="H139" s="297">
        <f t="shared" si="5"/>
        <v>1350</v>
      </c>
      <c r="I139" s="298">
        <f t="shared" si="6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8" t="s">
        <v>1107</v>
      </c>
      <c r="B140" s="24">
        <v>9789876423168</v>
      </c>
      <c r="C140" s="52" t="s">
        <v>1133</v>
      </c>
      <c r="D140" s="50" t="s">
        <v>1134</v>
      </c>
      <c r="E140" s="53"/>
      <c r="F140" s="54">
        <v>2700</v>
      </c>
      <c r="G140" s="295">
        <f t="shared" si="0"/>
        <v>0</v>
      </c>
      <c r="H140" s="297">
        <f t="shared" si="5"/>
        <v>1350</v>
      </c>
      <c r="I140" s="298">
        <f t="shared" si="6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8" t="s">
        <v>1107</v>
      </c>
      <c r="B141" s="24">
        <v>9789876423700</v>
      </c>
      <c r="C141" s="52" t="s">
        <v>1135</v>
      </c>
      <c r="D141" s="20">
        <v>108391</v>
      </c>
      <c r="E141" s="53"/>
      <c r="F141" s="54">
        <v>2700</v>
      </c>
      <c r="G141" s="295">
        <f t="shared" si="0"/>
        <v>0</v>
      </c>
      <c r="H141" s="297">
        <f t="shared" ref="H141:H204" si="7">F141*0.5</f>
        <v>1350</v>
      </c>
      <c r="I141" s="298">
        <f t="shared" ref="I141:I204" si="8">E141*H141</f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8" t="s">
        <v>1138</v>
      </c>
      <c r="B142" s="24">
        <v>9789876425605</v>
      </c>
      <c r="C142" s="52" t="s">
        <v>1139</v>
      </c>
      <c r="D142" s="16">
        <v>119529</v>
      </c>
      <c r="E142" s="53"/>
      <c r="F142" s="54">
        <v>2200</v>
      </c>
      <c r="G142" s="295">
        <f t="shared" si="0"/>
        <v>0</v>
      </c>
      <c r="H142" s="297">
        <f t="shared" si="7"/>
        <v>1100</v>
      </c>
      <c r="I142" s="298">
        <f t="shared" si="8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8" t="s">
        <v>1138</v>
      </c>
      <c r="B143" s="24">
        <v>9789876423205</v>
      </c>
      <c r="C143" s="52" t="s">
        <v>1140</v>
      </c>
      <c r="D143" s="50" t="s">
        <v>1141</v>
      </c>
      <c r="E143" s="53"/>
      <c r="F143" s="54">
        <v>1600</v>
      </c>
      <c r="G143" s="295">
        <f t="shared" si="0"/>
        <v>0</v>
      </c>
      <c r="H143" s="297">
        <f t="shared" si="7"/>
        <v>800</v>
      </c>
      <c r="I143" s="298">
        <f t="shared" si="8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8" t="s">
        <v>1142</v>
      </c>
      <c r="B144" s="24">
        <v>9789876427036</v>
      </c>
      <c r="C144" s="52" t="s">
        <v>1143</v>
      </c>
      <c r="D144" s="50" t="s">
        <v>1144</v>
      </c>
      <c r="E144" s="53"/>
      <c r="F144" s="54">
        <v>1600</v>
      </c>
      <c r="G144" s="295">
        <f t="shared" si="0"/>
        <v>0</v>
      </c>
      <c r="H144" s="297">
        <f t="shared" si="7"/>
        <v>800</v>
      </c>
      <c r="I144" s="298">
        <f t="shared" si="8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8" t="s">
        <v>1142</v>
      </c>
      <c r="B145" s="24">
        <v>9789876427050</v>
      </c>
      <c r="C145" s="52" t="s">
        <v>1145</v>
      </c>
      <c r="D145" s="50" t="s">
        <v>1146</v>
      </c>
      <c r="E145" s="53"/>
      <c r="F145" s="54">
        <v>1950</v>
      </c>
      <c r="G145" s="295">
        <f t="shared" si="0"/>
        <v>0</v>
      </c>
      <c r="H145" s="297">
        <f t="shared" si="7"/>
        <v>975</v>
      </c>
      <c r="I145" s="298">
        <f t="shared" si="8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18" t="s">
        <v>1142</v>
      </c>
      <c r="B146" s="24">
        <v>9789876424127</v>
      </c>
      <c r="C146" s="52" t="s">
        <v>1147</v>
      </c>
      <c r="D146" s="20">
        <v>116740</v>
      </c>
      <c r="E146" s="16"/>
      <c r="F146" s="97">
        <v>1300</v>
      </c>
      <c r="G146" s="295">
        <f t="shared" si="0"/>
        <v>0</v>
      </c>
      <c r="H146" s="297">
        <f t="shared" si="7"/>
        <v>650</v>
      </c>
      <c r="I146" s="298">
        <f t="shared" si="8"/>
        <v>0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>
      <c r="A147" s="18" t="s">
        <v>1142</v>
      </c>
      <c r="B147" s="24">
        <v>9789876423762</v>
      </c>
      <c r="C147" s="52" t="s">
        <v>1148</v>
      </c>
      <c r="D147" s="20">
        <v>110190</v>
      </c>
      <c r="E147" s="53"/>
      <c r="F147" s="54">
        <v>1300</v>
      </c>
      <c r="G147" s="295">
        <f t="shared" si="0"/>
        <v>0</v>
      </c>
      <c r="H147" s="297">
        <f t="shared" si="7"/>
        <v>650</v>
      </c>
      <c r="I147" s="298">
        <f t="shared" si="8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8" t="s">
        <v>1142</v>
      </c>
      <c r="B148" s="24">
        <v>9789876425223</v>
      </c>
      <c r="C148" s="52" t="s">
        <v>1149</v>
      </c>
      <c r="D148" s="20">
        <v>121915</v>
      </c>
      <c r="E148" s="53"/>
      <c r="F148" s="54">
        <v>1500</v>
      </c>
      <c r="G148" s="295">
        <f t="shared" si="0"/>
        <v>0</v>
      </c>
      <c r="H148" s="297">
        <f t="shared" si="7"/>
        <v>750</v>
      </c>
      <c r="I148" s="298">
        <f t="shared" si="8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8" t="s">
        <v>1136</v>
      </c>
      <c r="B149" s="24">
        <v>9789876423069</v>
      </c>
      <c r="C149" s="52" t="s">
        <v>1150</v>
      </c>
      <c r="D149" s="50" t="s">
        <v>1151</v>
      </c>
      <c r="E149" s="53"/>
      <c r="F149" s="54">
        <v>1600</v>
      </c>
      <c r="G149" s="295">
        <f t="shared" si="0"/>
        <v>0</v>
      </c>
      <c r="H149" s="297">
        <f t="shared" si="7"/>
        <v>800</v>
      </c>
      <c r="I149" s="298">
        <f t="shared" si="8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8" t="s">
        <v>1136</v>
      </c>
      <c r="B150" s="24">
        <v>9789876423076</v>
      </c>
      <c r="C150" s="52" t="s">
        <v>1152</v>
      </c>
      <c r="D150" s="50" t="s">
        <v>1153</v>
      </c>
      <c r="E150" s="53"/>
      <c r="F150" s="54">
        <v>1600</v>
      </c>
      <c r="G150" s="295">
        <f t="shared" si="0"/>
        <v>0</v>
      </c>
      <c r="H150" s="297">
        <f t="shared" si="7"/>
        <v>800</v>
      </c>
      <c r="I150" s="298">
        <f t="shared" si="8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8" t="s">
        <v>1136</v>
      </c>
      <c r="B151" s="24">
        <v>9789876423083</v>
      </c>
      <c r="C151" s="52" t="s">
        <v>1154</v>
      </c>
      <c r="D151" s="50" t="s">
        <v>1155</v>
      </c>
      <c r="E151" s="53"/>
      <c r="F151" s="54">
        <v>1600</v>
      </c>
      <c r="G151" s="295">
        <f t="shared" si="0"/>
        <v>0</v>
      </c>
      <c r="H151" s="297">
        <f t="shared" si="7"/>
        <v>800</v>
      </c>
      <c r="I151" s="298">
        <f t="shared" si="8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8" t="s">
        <v>1136</v>
      </c>
      <c r="B152" s="24">
        <v>9789876425636</v>
      </c>
      <c r="C152" s="52" t="s">
        <v>1333</v>
      </c>
      <c r="D152" s="16">
        <v>119515</v>
      </c>
      <c r="E152" s="53"/>
      <c r="F152" s="54">
        <v>2200</v>
      </c>
      <c r="G152" s="304">
        <f t="shared" si="0"/>
        <v>0</v>
      </c>
      <c r="H152" s="297">
        <f t="shared" si="7"/>
        <v>1100</v>
      </c>
      <c r="I152" s="298">
        <f t="shared" si="8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8" t="s">
        <v>1137</v>
      </c>
      <c r="B153" s="24">
        <v>9789876425650</v>
      </c>
      <c r="C153" s="52" t="s">
        <v>1334</v>
      </c>
      <c r="D153" s="50" t="s">
        <v>1335</v>
      </c>
      <c r="E153" s="53"/>
      <c r="F153" s="54">
        <v>2200</v>
      </c>
      <c r="G153" s="304">
        <f t="shared" si="0"/>
        <v>0</v>
      </c>
      <c r="H153" s="297">
        <f t="shared" si="7"/>
        <v>1100</v>
      </c>
      <c r="I153" s="298">
        <f t="shared" si="8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8" t="s">
        <v>1137</v>
      </c>
      <c r="B154" s="324">
        <v>9789876425575</v>
      </c>
      <c r="C154" s="52" t="s">
        <v>1156</v>
      </c>
      <c r="D154" s="50" t="s">
        <v>1157</v>
      </c>
      <c r="E154" s="53"/>
      <c r="F154" s="54">
        <v>2200</v>
      </c>
      <c r="G154" s="295">
        <f t="shared" si="0"/>
        <v>0</v>
      </c>
      <c r="H154" s="297">
        <f t="shared" si="7"/>
        <v>1100</v>
      </c>
      <c r="I154" s="298">
        <f t="shared" si="8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8" t="s">
        <v>1137</v>
      </c>
      <c r="B155" s="24">
        <v>9789876425582</v>
      </c>
      <c r="C155" s="52" t="s">
        <v>1158</v>
      </c>
      <c r="D155" s="50" t="s">
        <v>1159</v>
      </c>
      <c r="E155" s="53"/>
      <c r="F155" s="54">
        <v>2200</v>
      </c>
      <c r="G155" s="295">
        <f t="shared" si="0"/>
        <v>0</v>
      </c>
      <c r="H155" s="297">
        <f t="shared" si="7"/>
        <v>1100</v>
      </c>
      <c r="I155" s="298">
        <f t="shared" si="8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8" t="s">
        <v>1137</v>
      </c>
      <c r="B156" s="24">
        <v>9789876423090</v>
      </c>
      <c r="C156" s="52" t="s">
        <v>1160</v>
      </c>
      <c r="D156" s="50" t="s">
        <v>1161</v>
      </c>
      <c r="E156" s="53"/>
      <c r="F156" s="54">
        <v>1600</v>
      </c>
      <c r="G156" s="295">
        <f t="shared" si="0"/>
        <v>0</v>
      </c>
      <c r="H156" s="297">
        <f t="shared" si="7"/>
        <v>800</v>
      </c>
      <c r="I156" s="298">
        <f t="shared" si="8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8" t="s">
        <v>1137</v>
      </c>
      <c r="B157" s="24">
        <v>9789876423106</v>
      </c>
      <c r="C157" s="52" t="s">
        <v>1162</v>
      </c>
      <c r="D157" s="50" t="s">
        <v>1163</v>
      </c>
      <c r="E157" s="53"/>
      <c r="F157" s="54">
        <v>1600</v>
      </c>
      <c r="G157" s="295">
        <f t="shared" si="0"/>
        <v>0</v>
      </c>
      <c r="H157" s="297">
        <f t="shared" si="7"/>
        <v>800</v>
      </c>
      <c r="I157" s="298">
        <f t="shared" si="8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8" t="s">
        <v>1137</v>
      </c>
      <c r="B158" s="291">
        <v>9789876423113</v>
      </c>
      <c r="C158" s="52" t="s">
        <v>1164</v>
      </c>
      <c r="D158" s="50" t="s">
        <v>1165</v>
      </c>
      <c r="E158" s="53"/>
      <c r="F158" s="54">
        <v>1600</v>
      </c>
      <c r="G158" s="295">
        <f t="shared" si="0"/>
        <v>0</v>
      </c>
      <c r="H158" s="297">
        <f t="shared" si="7"/>
        <v>800</v>
      </c>
      <c r="I158" s="298">
        <f t="shared" si="8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8" t="s">
        <v>1166</v>
      </c>
      <c r="B159" s="24">
        <v>9789876425599</v>
      </c>
      <c r="C159" s="52" t="s">
        <v>1167</v>
      </c>
      <c r="D159" s="50" t="s">
        <v>1168</v>
      </c>
      <c r="E159" s="53"/>
      <c r="F159" s="54">
        <v>2200</v>
      </c>
      <c r="G159" s="295">
        <f t="shared" si="0"/>
        <v>0</v>
      </c>
      <c r="H159" s="297">
        <f t="shared" si="7"/>
        <v>1100</v>
      </c>
      <c r="I159" s="298">
        <f t="shared" si="8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8" t="s">
        <v>1169</v>
      </c>
      <c r="B160" s="24">
        <v>9781526820297</v>
      </c>
      <c r="C160" s="18" t="s">
        <v>1170</v>
      </c>
      <c r="D160" s="50" t="s">
        <v>1171</v>
      </c>
      <c r="E160" s="53"/>
      <c r="F160" s="54">
        <v>4500</v>
      </c>
      <c r="G160" s="295">
        <f t="shared" si="0"/>
        <v>0</v>
      </c>
      <c r="H160" s="297">
        <f t="shared" si="7"/>
        <v>2250</v>
      </c>
      <c r="I160" s="298">
        <f t="shared" si="8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8" t="s">
        <v>1169</v>
      </c>
      <c r="B161" s="24">
        <v>9781526820303</v>
      </c>
      <c r="C161" s="18" t="s">
        <v>1172</v>
      </c>
      <c r="D161" s="50" t="s">
        <v>1173</v>
      </c>
      <c r="E161" s="53"/>
      <c r="F161" s="54">
        <v>4500</v>
      </c>
      <c r="G161" s="295">
        <f t="shared" si="0"/>
        <v>0</v>
      </c>
      <c r="H161" s="297">
        <f t="shared" si="7"/>
        <v>2250</v>
      </c>
      <c r="I161" s="298">
        <f t="shared" si="8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8" t="s">
        <v>1169</v>
      </c>
      <c r="B162" s="24">
        <v>9781526820310</v>
      </c>
      <c r="C162" s="18" t="s">
        <v>1174</v>
      </c>
      <c r="D162" s="50" t="s">
        <v>1175</v>
      </c>
      <c r="E162" s="53"/>
      <c r="F162" s="54">
        <v>4500</v>
      </c>
      <c r="G162" s="295">
        <f t="shared" si="0"/>
        <v>0</v>
      </c>
      <c r="H162" s="297">
        <f t="shared" si="7"/>
        <v>2250</v>
      </c>
      <c r="I162" s="298">
        <f t="shared" si="8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8" t="s">
        <v>1169</v>
      </c>
      <c r="B163" s="24">
        <v>9781526820327</v>
      </c>
      <c r="C163" s="18" t="s">
        <v>1176</v>
      </c>
      <c r="D163" s="50" t="s">
        <v>1177</v>
      </c>
      <c r="E163" s="53"/>
      <c r="F163" s="54">
        <v>4500</v>
      </c>
      <c r="G163" s="295">
        <f t="shared" si="0"/>
        <v>0</v>
      </c>
      <c r="H163" s="297">
        <f t="shared" si="7"/>
        <v>2250</v>
      </c>
      <c r="I163" s="298">
        <f t="shared" si="8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8" t="s">
        <v>1169</v>
      </c>
      <c r="B164" s="24">
        <v>9781526820334</v>
      </c>
      <c r="C164" s="18" t="s">
        <v>1178</v>
      </c>
      <c r="D164" s="50" t="s">
        <v>1179</v>
      </c>
      <c r="E164" s="53"/>
      <c r="F164" s="54">
        <v>4500</v>
      </c>
      <c r="G164" s="295">
        <f t="shared" si="0"/>
        <v>0</v>
      </c>
      <c r="H164" s="297">
        <f t="shared" si="7"/>
        <v>2250</v>
      </c>
      <c r="I164" s="298">
        <f t="shared" si="8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8" t="s">
        <v>1169</v>
      </c>
      <c r="B165" s="24">
        <v>9781526820341</v>
      </c>
      <c r="C165" s="18" t="s">
        <v>1180</v>
      </c>
      <c r="D165" s="50" t="s">
        <v>1181</v>
      </c>
      <c r="E165" s="53"/>
      <c r="F165" s="54">
        <v>4500</v>
      </c>
      <c r="G165" s="295">
        <f t="shared" si="0"/>
        <v>0</v>
      </c>
      <c r="H165" s="297">
        <f t="shared" si="7"/>
        <v>2250</v>
      </c>
      <c r="I165" s="298">
        <f t="shared" si="8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64" t="s">
        <v>1182</v>
      </c>
      <c r="B166" s="24">
        <v>9788414001455</v>
      </c>
      <c r="C166" s="18" t="s">
        <v>1183</v>
      </c>
      <c r="D166" s="19" t="s">
        <v>1184</v>
      </c>
      <c r="E166" s="53"/>
      <c r="F166" s="54">
        <v>1550</v>
      </c>
      <c r="G166" s="295">
        <f t="shared" si="0"/>
        <v>0</v>
      </c>
      <c r="H166" s="297">
        <f t="shared" si="7"/>
        <v>775</v>
      </c>
      <c r="I166" s="298">
        <f t="shared" si="8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64" t="s">
        <v>1182</v>
      </c>
      <c r="B167" s="24">
        <v>9788414001462</v>
      </c>
      <c r="C167" s="18" t="s">
        <v>1185</v>
      </c>
      <c r="D167" s="19" t="s">
        <v>1186</v>
      </c>
      <c r="E167" s="53"/>
      <c r="F167" s="54">
        <v>1550</v>
      </c>
      <c r="G167" s="295">
        <f t="shared" si="0"/>
        <v>0</v>
      </c>
      <c r="H167" s="297">
        <f t="shared" si="7"/>
        <v>775</v>
      </c>
      <c r="I167" s="298">
        <f t="shared" si="8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64" t="s">
        <v>1182</v>
      </c>
      <c r="B168" s="24">
        <v>9788414002056</v>
      </c>
      <c r="C168" s="18" t="s">
        <v>1187</v>
      </c>
      <c r="D168" s="19" t="s">
        <v>1188</v>
      </c>
      <c r="E168" s="53"/>
      <c r="F168" s="54">
        <v>1550</v>
      </c>
      <c r="G168" s="295">
        <f t="shared" si="0"/>
        <v>0</v>
      </c>
      <c r="H168" s="297">
        <f t="shared" si="7"/>
        <v>775</v>
      </c>
      <c r="I168" s="298">
        <f t="shared" si="8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64" t="s">
        <v>1182</v>
      </c>
      <c r="B169" s="24">
        <v>9788414002063</v>
      </c>
      <c r="C169" s="18" t="s">
        <v>1189</v>
      </c>
      <c r="D169" s="19" t="s">
        <v>1190</v>
      </c>
      <c r="E169" s="53"/>
      <c r="F169" s="54">
        <v>1550</v>
      </c>
      <c r="G169" s="295">
        <f t="shared" si="0"/>
        <v>0</v>
      </c>
      <c r="H169" s="297">
        <f t="shared" si="7"/>
        <v>775</v>
      </c>
      <c r="I169" s="298">
        <f t="shared" si="8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64" t="s">
        <v>1191</v>
      </c>
      <c r="B170" s="24">
        <v>9788426398383</v>
      </c>
      <c r="C170" s="18" t="s">
        <v>1192</v>
      </c>
      <c r="D170" s="19" t="s">
        <v>1193</v>
      </c>
      <c r="E170" s="53"/>
      <c r="F170" s="54">
        <v>1380</v>
      </c>
      <c r="G170" s="295">
        <f t="shared" si="0"/>
        <v>0</v>
      </c>
      <c r="H170" s="297">
        <f t="shared" si="7"/>
        <v>690</v>
      </c>
      <c r="I170" s="298">
        <f t="shared" si="8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64" t="s">
        <v>1191</v>
      </c>
      <c r="B171" s="63">
        <v>9788426398390</v>
      </c>
      <c r="C171" s="18" t="s">
        <v>1194</v>
      </c>
      <c r="D171" s="19" t="s">
        <v>1195</v>
      </c>
      <c r="E171" s="53"/>
      <c r="F171" s="54">
        <v>1380</v>
      </c>
      <c r="G171" s="295">
        <f t="shared" si="0"/>
        <v>0</v>
      </c>
      <c r="H171" s="297">
        <f t="shared" si="7"/>
        <v>690</v>
      </c>
      <c r="I171" s="298">
        <f t="shared" si="8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64" t="s">
        <v>1191</v>
      </c>
      <c r="B172" s="24">
        <v>9788426398406</v>
      </c>
      <c r="C172" s="18" t="s">
        <v>1196</v>
      </c>
      <c r="D172" s="19" t="s">
        <v>1197</v>
      </c>
      <c r="E172" s="53"/>
      <c r="F172" s="54">
        <v>1380</v>
      </c>
      <c r="G172" s="295">
        <f t="shared" si="0"/>
        <v>0</v>
      </c>
      <c r="H172" s="297">
        <f t="shared" si="7"/>
        <v>690</v>
      </c>
      <c r="I172" s="298">
        <f t="shared" si="8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64" t="s">
        <v>1191</v>
      </c>
      <c r="B173" s="24">
        <v>9788426398413</v>
      </c>
      <c r="C173" s="18" t="s">
        <v>1198</v>
      </c>
      <c r="D173" s="19" t="s">
        <v>1199</v>
      </c>
      <c r="E173" s="53"/>
      <c r="F173" s="54">
        <v>1380</v>
      </c>
      <c r="G173" s="295">
        <f t="shared" si="0"/>
        <v>0</v>
      </c>
      <c r="H173" s="297">
        <f t="shared" si="7"/>
        <v>690</v>
      </c>
      <c r="I173" s="298">
        <f t="shared" si="8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64" t="s">
        <v>1191</v>
      </c>
      <c r="B174" s="24">
        <v>9788426398420</v>
      </c>
      <c r="C174" s="18" t="s">
        <v>1200</v>
      </c>
      <c r="D174" s="19" t="s">
        <v>1201</v>
      </c>
      <c r="E174" s="53"/>
      <c r="F174" s="54">
        <v>1380</v>
      </c>
      <c r="G174" s="295">
        <f t="shared" si="0"/>
        <v>0</v>
      </c>
      <c r="H174" s="297">
        <f t="shared" si="7"/>
        <v>690</v>
      </c>
      <c r="I174" s="298">
        <f t="shared" si="8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64" t="s">
        <v>1191</v>
      </c>
      <c r="B175" s="24">
        <v>9788426398437</v>
      </c>
      <c r="C175" s="18" t="s">
        <v>1202</v>
      </c>
      <c r="D175" s="19" t="s">
        <v>1203</v>
      </c>
      <c r="E175" s="53"/>
      <c r="F175" s="54">
        <v>1380</v>
      </c>
      <c r="G175" s="295">
        <f t="shared" si="0"/>
        <v>0</v>
      </c>
      <c r="H175" s="297">
        <f t="shared" si="7"/>
        <v>690</v>
      </c>
      <c r="I175" s="298">
        <f t="shared" si="8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64" t="s">
        <v>1191</v>
      </c>
      <c r="B176" s="24">
        <v>9788426398444</v>
      </c>
      <c r="C176" s="18" t="s">
        <v>1204</v>
      </c>
      <c r="D176" s="19" t="s">
        <v>1205</v>
      </c>
      <c r="E176" s="53"/>
      <c r="F176" s="54">
        <v>1380</v>
      </c>
      <c r="G176" s="295">
        <f t="shared" si="0"/>
        <v>0</v>
      </c>
      <c r="H176" s="297">
        <f t="shared" si="7"/>
        <v>690</v>
      </c>
      <c r="I176" s="298">
        <f t="shared" si="8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64" t="s">
        <v>1191</v>
      </c>
      <c r="B177" s="24">
        <v>9788426398451</v>
      </c>
      <c r="C177" s="18" t="s">
        <v>1206</v>
      </c>
      <c r="D177" s="19" t="s">
        <v>1207</v>
      </c>
      <c r="E177" s="53"/>
      <c r="F177" s="54">
        <v>1380</v>
      </c>
      <c r="G177" s="295">
        <f t="shared" si="0"/>
        <v>0</v>
      </c>
      <c r="H177" s="297">
        <f t="shared" si="7"/>
        <v>690</v>
      </c>
      <c r="I177" s="298">
        <f t="shared" si="8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64" t="s">
        <v>1208</v>
      </c>
      <c r="B178" s="26">
        <v>9788426384980</v>
      </c>
      <c r="C178" s="25" t="s">
        <v>1209</v>
      </c>
      <c r="D178" s="19" t="s">
        <v>1210</v>
      </c>
      <c r="E178" s="53"/>
      <c r="F178" s="54">
        <v>1380</v>
      </c>
      <c r="G178" s="295">
        <f t="shared" si="0"/>
        <v>0</v>
      </c>
      <c r="H178" s="297">
        <f t="shared" si="7"/>
        <v>690</v>
      </c>
      <c r="I178" s="298">
        <f t="shared" si="8"/>
        <v>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64" t="s">
        <v>1208</v>
      </c>
      <c r="B179" s="24">
        <v>9788426380555</v>
      </c>
      <c r="C179" s="18" t="s">
        <v>1211</v>
      </c>
      <c r="D179" s="19" t="s">
        <v>1212</v>
      </c>
      <c r="E179" s="53"/>
      <c r="F179" s="54">
        <v>1380</v>
      </c>
      <c r="G179" s="295">
        <f t="shared" si="0"/>
        <v>0</v>
      </c>
      <c r="H179" s="297">
        <f t="shared" si="7"/>
        <v>690</v>
      </c>
      <c r="I179" s="298">
        <f t="shared" si="8"/>
        <v>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64" t="s">
        <v>1208</v>
      </c>
      <c r="B180" s="24">
        <v>9788426380562</v>
      </c>
      <c r="C180" s="18" t="s">
        <v>1213</v>
      </c>
      <c r="D180" s="19" t="s">
        <v>1214</v>
      </c>
      <c r="E180" s="53"/>
      <c r="F180" s="54">
        <v>1380</v>
      </c>
      <c r="G180" s="295">
        <f t="shared" si="0"/>
        <v>0</v>
      </c>
      <c r="H180" s="297">
        <f t="shared" si="7"/>
        <v>690</v>
      </c>
      <c r="I180" s="298">
        <f t="shared" si="8"/>
        <v>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64" t="s">
        <v>1208</v>
      </c>
      <c r="B181" s="24">
        <v>9788426380548</v>
      </c>
      <c r="C181" s="18" t="s">
        <v>1215</v>
      </c>
      <c r="D181" s="19" t="s">
        <v>1216</v>
      </c>
      <c r="E181" s="53"/>
      <c r="F181" s="54">
        <v>1380</v>
      </c>
      <c r="G181" s="295">
        <f t="shared" si="0"/>
        <v>0</v>
      </c>
      <c r="H181" s="297">
        <f t="shared" si="7"/>
        <v>690</v>
      </c>
      <c r="I181" s="298">
        <f t="shared" si="8"/>
        <v>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64" t="s">
        <v>1208</v>
      </c>
      <c r="B182" s="24">
        <v>9788426381682</v>
      </c>
      <c r="C182" s="18" t="s">
        <v>1217</v>
      </c>
      <c r="D182" s="19" t="s">
        <v>1218</v>
      </c>
      <c r="E182" s="53"/>
      <c r="F182" s="54">
        <v>1380</v>
      </c>
      <c r="G182" s="295">
        <f t="shared" si="0"/>
        <v>0</v>
      </c>
      <c r="H182" s="297">
        <f t="shared" si="7"/>
        <v>690</v>
      </c>
      <c r="I182" s="298">
        <f t="shared" si="8"/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64" t="s">
        <v>1208</v>
      </c>
      <c r="B183" s="24">
        <v>9788426381675</v>
      </c>
      <c r="C183" s="18" t="s">
        <v>1219</v>
      </c>
      <c r="D183" s="19" t="s">
        <v>1220</v>
      </c>
      <c r="E183" s="53"/>
      <c r="F183" s="54">
        <v>1380</v>
      </c>
      <c r="G183" s="295">
        <f t="shared" si="0"/>
        <v>0</v>
      </c>
      <c r="H183" s="297">
        <f t="shared" si="7"/>
        <v>690</v>
      </c>
      <c r="I183" s="298">
        <f t="shared" si="8"/>
        <v>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64" t="s">
        <v>1208</v>
      </c>
      <c r="B184" s="26">
        <v>9788426385000</v>
      </c>
      <c r="C184" s="25" t="s">
        <v>1221</v>
      </c>
      <c r="D184" s="19" t="s">
        <v>1222</v>
      </c>
      <c r="E184" s="53"/>
      <c r="F184" s="54">
        <v>1380</v>
      </c>
      <c r="G184" s="295">
        <f t="shared" si="0"/>
        <v>0</v>
      </c>
      <c r="H184" s="297">
        <f t="shared" si="7"/>
        <v>690</v>
      </c>
      <c r="I184" s="298">
        <f t="shared" si="8"/>
        <v>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64" t="s">
        <v>1223</v>
      </c>
      <c r="B185" s="24">
        <v>9788426377227</v>
      </c>
      <c r="C185" s="18" t="s">
        <v>1224</v>
      </c>
      <c r="D185" s="19" t="s">
        <v>1225</v>
      </c>
      <c r="E185" s="53"/>
      <c r="F185" s="54">
        <v>1380</v>
      </c>
      <c r="G185" s="295">
        <f t="shared" si="0"/>
        <v>0</v>
      </c>
      <c r="H185" s="297">
        <f t="shared" si="7"/>
        <v>690</v>
      </c>
      <c r="I185" s="298">
        <f t="shared" si="8"/>
        <v>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64" t="s">
        <v>1223</v>
      </c>
      <c r="B186" s="24">
        <v>9788426376947</v>
      </c>
      <c r="C186" s="18" t="s">
        <v>1226</v>
      </c>
      <c r="D186" s="19" t="s">
        <v>1227</v>
      </c>
      <c r="E186" s="53"/>
      <c r="F186" s="54">
        <v>1380</v>
      </c>
      <c r="G186" s="295">
        <f t="shared" si="0"/>
        <v>0</v>
      </c>
      <c r="H186" s="297">
        <f t="shared" si="7"/>
        <v>690</v>
      </c>
      <c r="I186" s="298">
        <f t="shared" si="8"/>
        <v>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64" t="s">
        <v>1223</v>
      </c>
      <c r="B187" s="24">
        <v>9788426376954</v>
      </c>
      <c r="C187" s="18" t="s">
        <v>1228</v>
      </c>
      <c r="D187" s="19" t="s">
        <v>1229</v>
      </c>
      <c r="E187" s="53"/>
      <c r="F187" s="54">
        <v>1380</v>
      </c>
      <c r="G187" s="295">
        <f t="shared" si="0"/>
        <v>0</v>
      </c>
      <c r="H187" s="297">
        <f t="shared" si="7"/>
        <v>690</v>
      </c>
      <c r="I187" s="298">
        <f t="shared" si="8"/>
        <v>0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64" t="s">
        <v>1223</v>
      </c>
      <c r="B188" s="24">
        <v>9788426377241</v>
      </c>
      <c r="C188" s="18" t="s">
        <v>1230</v>
      </c>
      <c r="D188" s="19" t="s">
        <v>1231</v>
      </c>
      <c r="E188" s="53"/>
      <c r="F188" s="54">
        <v>1380</v>
      </c>
      <c r="G188" s="295">
        <f t="shared" si="0"/>
        <v>0</v>
      </c>
      <c r="H188" s="297">
        <f t="shared" si="7"/>
        <v>690</v>
      </c>
      <c r="I188" s="298">
        <f t="shared" si="8"/>
        <v>0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64" t="s">
        <v>1223</v>
      </c>
      <c r="B189" s="24">
        <v>9788426377234</v>
      </c>
      <c r="C189" s="18" t="s">
        <v>1232</v>
      </c>
      <c r="D189" s="19" t="s">
        <v>1233</v>
      </c>
      <c r="E189" s="53"/>
      <c r="F189" s="54">
        <v>1380</v>
      </c>
      <c r="G189" s="295">
        <f t="shared" si="0"/>
        <v>0</v>
      </c>
      <c r="H189" s="297">
        <f t="shared" si="7"/>
        <v>690</v>
      </c>
      <c r="I189" s="298">
        <f t="shared" si="8"/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64" t="s">
        <v>1223</v>
      </c>
      <c r="B190" s="24">
        <v>9788426376930</v>
      </c>
      <c r="C190" s="18" t="s">
        <v>1234</v>
      </c>
      <c r="D190" s="19" t="s">
        <v>1235</v>
      </c>
      <c r="E190" s="53"/>
      <c r="F190" s="54">
        <v>1380</v>
      </c>
      <c r="G190" s="295">
        <f t="shared" si="0"/>
        <v>0</v>
      </c>
      <c r="H190" s="297">
        <f t="shared" si="7"/>
        <v>690</v>
      </c>
      <c r="I190" s="298">
        <f t="shared" si="8"/>
        <v>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64" t="s">
        <v>1236</v>
      </c>
      <c r="B191" s="65">
        <v>9788426389466</v>
      </c>
      <c r="C191" s="29" t="s">
        <v>1237</v>
      </c>
      <c r="D191" s="30" t="s">
        <v>1238</v>
      </c>
      <c r="E191" s="66"/>
      <c r="F191" s="54">
        <v>1380</v>
      </c>
      <c r="G191" s="295">
        <f t="shared" si="0"/>
        <v>0</v>
      </c>
      <c r="H191" s="297">
        <f t="shared" si="7"/>
        <v>690</v>
      </c>
      <c r="I191" s="298">
        <f t="shared" si="8"/>
        <v>0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64" t="s">
        <v>1236</v>
      </c>
      <c r="B192" s="65">
        <v>9788426389473</v>
      </c>
      <c r="C192" s="29" t="s">
        <v>1239</v>
      </c>
      <c r="D192" s="30" t="s">
        <v>1240</v>
      </c>
      <c r="E192" s="66"/>
      <c r="F192" s="54">
        <v>1380</v>
      </c>
      <c r="G192" s="295">
        <f t="shared" si="0"/>
        <v>0</v>
      </c>
      <c r="H192" s="297">
        <f t="shared" si="7"/>
        <v>690</v>
      </c>
      <c r="I192" s="298">
        <f t="shared" si="8"/>
        <v>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64" t="s">
        <v>1236</v>
      </c>
      <c r="B193" s="65">
        <v>9788426389497</v>
      </c>
      <c r="C193" s="29" t="s">
        <v>1241</v>
      </c>
      <c r="D193" s="30" t="s">
        <v>1242</v>
      </c>
      <c r="E193" s="66"/>
      <c r="F193" s="54">
        <v>1380</v>
      </c>
      <c r="G193" s="295">
        <f t="shared" si="0"/>
        <v>0</v>
      </c>
      <c r="H193" s="297">
        <f t="shared" si="7"/>
        <v>690</v>
      </c>
      <c r="I193" s="298">
        <f t="shared" si="8"/>
        <v>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64" t="s">
        <v>1236</v>
      </c>
      <c r="B194" s="65">
        <v>9788426389510</v>
      </c>
      <c r="C194" s="29" t="s">
        <v>1243</v>
      </c>
      <c r="D194" s="30" t="s">
        <v>1244</v>
      </c>
      <c r="E194" s="66"/>
      <c r="F194" s="54">
        <v>1380</v>
      </c>
      <c r="G194" s="295">
        <f t="shared" si="0"/>
        <v>0</v>
      </c>
      <c r="H194" s="297">
        <f t="shared" si="7"/>
        <v>690</v>
      </c>
      <c r="I194" s="298">
        <f t="shared" si="8"/>
        <v>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64" t="s">
        <v>1236</v>
      </c>
      <c r="B195" s="65">
        <v>9788426389442</v>
      </c>
      <c r="C195" s="29" t="s">
        <v>1245</v>
      </c>
      <c r="D195" s="30" t="s">
        <v>1246</v>
      </c>
      <c r="E195" s="66"/>
      <c r="F195" s="54">
        <v>1380</v>
      </c>
      <c r="G195" s="295">
        <f t="shared" si="0"/>
        <v>0</v>
      </c>
      <c r="H195" s="297">
        <f t="shared" si="7"/>
        <v>690</v>
      </c>
      <c r="I195" s="298">
        <f t="shared" si="8"/>
        <v>0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64" t="s">
        <v>1236</v>
      </c>
      <c r="B196" s="65">
        <v>9788426389459</v>
      </c>
      <c r="C196" s="29" t="s">
        <v>1247</v>
      </c>
      <c r="D196" s="30" t="s">
        <v>1248</v>
      </c>
      <c r="E196" s="67"/>
      <c r="F196" s="54">
        <v>1380</v>
      </c>
      <c r="G196" s="295">
        <f t="shared" si="0"/>
        <v>0</v>
      </c>
      <c r="H196" s="297">
        <f t="shared" si="7"/>
        <v>690</v>
      </c>
      <c r="I196" s="298">
        <f t="shared" si="8"/>
        <v>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64" t="s">
        <v>1236</v>
      </c>
      <c r="B197" s="65">
        <v>9788426389503</v>
      </c>
      <c r="C197" s="29" t="s">
        <v>1249</v>
      </c>
      <c r="D197" s="30" t="s">
        <v>1250</v>
      </c>
      <c r="E197" s="66"/>
      <c r="F197" s="54">
        <v>1380</v>
      </c>
      <c r="G197" s="295">
        <f t="shared" si="0"/>
        <v>0</v>
      </c>
      <c r="H197" s="297">
        <f t="shared" si="7"/>
        <v>690</v>
      </c>
      <c r="I197" s="298">
        <f t="shared" si="8"/>
        <v>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64" t="s">
        <v>1236</v>
      </c>
      <c r="B198" s="65">
        <v>9788426389480</v>
      </c>
      <c r="C198" s="29" t="s">
        <v>1251</v>
      </c>
      <c r="D198" s="30" t="s">
        <v>1252</v>
      </c>
      <c r="E198" s="66"/>
      <c r="F198" s="54">
        <v>1380</v>
      </c>
      <c r="G198" s="295">
        <f t="shared" si="0"/>
        <v>0</v>
      </c>
      <c r="H198" s="297">
        <f t="shared" si="7"/>
        <v>690</v>
      </c>
      <c r="I198" s="298">
        <f t="shared" si="8"/>
        <v>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64" t="s">
        <v>1236</v>
      </c>
      <c r="B199" s="65">
        <v>9788426389527</v>
      </c>
      <c r="C199" s="29" t="s">
        <v>1253</v>
      </c>
      <c r="D199" s="30" t="s">
        <v>1254</v>
      </c>
      <c r="E199" s="66"/>
      <c r="F199" s="54">
        <v>1380</v>
      </c>
      <c r="G199" s="295">
        <f t="shared" si="0"/>
        <v>0</v>
      </c>
      <c r="H199" s="297">
        <f t="shared" si="7"/>
        <v>690</v>
      </c>
      <c r="I199" s="298">
        <f t="shared" si="8"/>
        <v>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64" t="s">
        <v>1255</v>
      </c>
      <c r="B200" s="24">
        <v>9788426392541</v>
      </c>
      <c r="C200" s="18" t="s">
        <v>1256</v>
      </c>
      <c r="D200" s="19" t="s">
        <v>1257</v>
      </c>
      <c r="E200" s="53"/>
      <c r="F200" s="54">
        <v>1380</v>
      </c>
      <c r="G200" s="295">
        <f t="shared" si="0"/>
        <v>0</v>
      </c>
      <c r="H200" s="297">
        <f t="shared" si="7"/>
        <v>690</v>
      </c>
      <c r="I200" s="298">
        <f t="shared" si="8"/>
        <v>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64" t="s">
        <v>1255</v>
      </c>
      <c r="B201" s="24">
        <v>9788426392558</v>
      </c>
      <c r="C201" s="18" t="s">
        <v>1258</v>
      </c>
      <c r="D201" s="19" t="s">
        <v>1259</v>
      </c>
      <c r="E201" s="53"/>
      <c r="F201" s="54">
        <v>1380</v>
      </c>
      <c r="G201" s="295">
        <f t="shared" si="0"/>
        <v>0</v>
      </c>
      <c r="H201" s="297">
        <f t="shared" si="7"/>
        <v>690</v>
      </c>
      <c r="I201" s="298">
        <f t="shared" si="8"/>
        <v>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64" t="s">
        <v>1255</v>
      </c>
      <c r="B202" s="24">
        <v>9788426392565</v>
      </c>
      <c r="C202" s="18" t="s">
        <v>1260</v>
      </c>
      <c r="D202" s="19" t="s">
        <v>1261</v>
      </c>
      <c r="E202" s="53"/>
      <c r="F202" s="54">
        <v>1380</v>
      </c>
      <c r="G202" s="295">
        <f t="shared" si="0"/>
        <v>0</v>
      </c>
      <c r="H202" s="297">
        <f t="shared" si="7"/>
        <v>690</v>
      </c>
      <c r="I202" s="298">
        <f t="shared" si="8"/>
        <v>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64" t="s">
        <v>1255</v>
      </c>
      <c r="B203" s="24">
        <v>9788426387912</v>
      </c>
      <c r="C203" s="18" t="s">
        <v>1262</v>
      </c>
      <c r="D203" s="19" t="s">
        <v>1263</v>
      </c>
      <c r="E203" s="53"/>
      <c r="F203" s="54">
        <v>1380</v>
      </c>
      <c r="G203" s="295">
        <f t="shared" si="0"/>
        <v>0</v>
      </c>
      <c r="H203" s="297">
        <f t="shared" si="7"/>
        <v>690</v>
      </c>
      <c r="I203" s="298">
        <f t="shared" si="8"/>
        <v>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64" t="s">
        <v>1255</v>
      </c>
      <c r="B204" s="24">
        <v>9788426387929</v>
      </c>
      <c r="C204" s="18" t="s">
        <v>1264</v>
      </c>
      <c r="D204" s="19" t="s">
        <v>1265</v>
      </c>
      <c r="E204" s="53"/>
      <c r="F204" s="54">
        <v>1380</v>
      </c>
      <c r="G204" s="295">
        <f t="shared" si="0"/>
        <v>0</v>
      </c>
      <c r="H204" s="297">
        <f t="shared" si="7"/>
        <v>690</v>
      </c>
      <c r="I204" s="298">
        <f t="shared" si="8"/>
        <v>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64" t="s">
        <v>1255</v>
      </c>
      <c r="B205" s="24">
        <v>9788426387936</v>
      </c>
      <c r="C205" s="18" t="s">
        <v>1266</v>
      </c>
      <c r="D205" s="19" t="s">
        <v>1267</v>
      </c>
      <c r="E205" s="53"/>
      <c r="F205" s="54">
        <v>1380</v>
      </c>
      <c r="G205" s="295">
        <f t="shared" si="0"/>
        <v>0</v>
      </c>
      <c r="H205" s="297">
        <f t="shared" ref="H205:H211" si="9">F205*0.5</f>
        <v>690</v>
      </c>
      <c r="I205" s="298">
        <f t="shared" ref="I205:I211" si="10">E205*H205</f>
        <v>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64" t="s">
        <v>1268</v>
      </c>
      <c r="B206" s="24">
        <v>9788414005767</v>
      </c>
      <c r="C206" s="18" t="s">
        <v>1269</v>
      </c>
      <c r="D206" s="19" t="s">
        <v>1270</v>
      </c>
      <c r="E206" s="53"/>
      <c r="F206" s="54">
        <v>1550</v>
      </c>
      <c r="G206" s="295">
        <f t="shared" si="0"/>
        <v>0</v>
      </c>
      <c r="H206" s="297">
        <f t="shared" si="9"/>
        <v>775</v>
      </c>
      <c r="I206" s="298">
        <f t="shared" si="10"/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64" t="s">
        <v>1268</v>
      </c>
      <c r="B207" s="24">
        <v>9788414005774</v>
      </c>
      <c r="C207" s="18" t="s">
        <v>1271</v>
      </c>
      <c r="D207" s="19" t="s">
        <v>1272</v>
      </c>
      <c r="E207" s="53"/>
      <c r="F207" s="54">
        <v>1550</v>
      </c>
      <c r="G207" s="295">
        <f t="shared" ref="G207:G211" si="11">E207*F207</f>
        <v>0</v>
      </c>
      <c r="H207" s="297">
        <f t="shared" si="9"/>
        <v>775</v>
      </c>
      <c r="I207" s="298">
        <f t="shared" si="10"/>
        <v>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64" t="s">
        <v>1268</v>
      </c>
      <c r="B208" s="24">
        <v>9788414005781</v>
      </c>
      <c r="C208" s="18" t="s">
        <v>1273</v>
      </c>
      <c r="D208" s="19" t="s">
        <v>1274</v>
      </c>
      <c r="E208" s="53"/>
      <c r="F208" s="54">
        <v>1550</v>
      </c>
      <c r="G208" s="295">
        <f t="shared" si="11"/>
        <v>0</v>
      </c>
      <c r="H208" s="297">
        <f t="shared" si="9"/>
        <v>775</v>
      </c>
      <c r="I208" s="298">
        <f t="shared" si="10"/>
        <v>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64" t="s">
        <v>1268</v>
      </c>
      <c r="B209" s="19" t="s">
        <v>1275</v>
      </c>
      <c r="C209" s="31" t="s">
        <v>1276</v>
      </c>
      <c r="D209" s="19" t="s">
        <v>1277</v>
      </c>
      <c r="E209" s="68"/>
      <c r="F209" s="54">
        <v>1550</v>
      </c>
      <c r="G209" s="295">
        <f t="shared" si="11"/>
        <v>0</v>
      </c>
      <c r="H209" s="297">
        <f t="shared" si="9"/>
        <v>775</v>
      </c>
      <c r="I209" s="298">
        <f t="shared" si="10"/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64" t="s">
        <v>1268</v>
      </c>
      <c r="B210" s="19" t="s">
        <v>1278</v>
      </c>
      <c r="C210" s="31" t="s">
        <v>1279</v>
      </c>
      <c r="D210" s="19" t="s">
        <v>1280</v>
      </c>
      <c r="E210" s="68"/>
      <c r="F210" s="54">
        <v>1550</v>
      </c>
      <c r="G210" s="295">
        <f t="shared" si="11"/>
        <v>0</v>
      </c>
      <c r="H210" s="297">
        <f t="shared" si="9"/>
        <v>775</v>
      </c>
      <c r="I210" s="298">
        <f t="shared" si="10"/>
        <v>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thickBot="1">
      <c r="A211" s="64" t="s">
        <v>1268</v>
      </c>
      <c r="B211" s="19" t="s">
        <v>1281</v>
      </c>
      <c r="C211" s="31" t="s">
        <v>1282</v>
      </c>
      <c r="D211" s="19" t="s">
        <v>1283</v>
      </c>
      <c r="E211" s="68"/>
      <c r="F211" s="54">
        <v>1550</v>
      </c>
      <c r="G211" s="295">
        <f t="shared" si="11"/>
        <v>0</v>
      </c>
      <c r="H211" s="297">
        <f t="shared" si="9"/>
        <v>775</v>
      </c>
      <c r="I211" s="298">
        <f t="shared" si="10"/>
        <v>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thickBot="1">
      <c r="A212" s="69"/>
      <c r="B212" s="70"/>
      <c r="C212" s="71" t="s">
        <v>1284</v>
      </c>
      <c r="D212" s="72"/>
      <c r="E212" s="73">
        <f>SUM(E12:E119)</f>
        <v>0</v>
      </c>
      <c r="F212" s="96"/>
      <c r="G212" s="299">
        <f>SUM(G12:G211)</f>
        <v>0</v>
      </c>
      <c r="H212" s="300"/>
      <c r="I212" s="301">
        <f>SUM(I12:I211)</f>
        <v>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69"/>
      <c r="B213" s="70"/>
      <c r="C213" s="33"/>
      <c r="D213" s="74"/>
      <c r="E213" s="75"/>
      <c r="F213" s="9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1.5" customHeight="1">
      <c r="A214" s="69"/>
      <c r="B214" s="70"/>
      <c r="C214" s="33"/>
      <c r="D214" s="74"/>
      <c r="E214" s="75"/>
      <c r="F214" s="9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9.75" customHeight="1">
      <c r="A215" s="76"/>
      <c r="B215" s="70"/>
      <c r="C215" s="33"/>
      <c r="D215" s="74"/>
      <c r="E215" s="75"/>
      <c r="F215" s="9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76"/>
      <c r="B216" s="70"/>
      <c r="C216" s="33"/>
      <c r="D216" s="74"/>
      <c r="E216" s="75"/>
      <c r="F216" s="9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76"/>
      <c r="B217" s="70"/>
      <c r="C217" s="33"/>
      <c r="D217" s="74"/>
      <c r="E217" s="75"/>
      <c r="F217" s="9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76"/>
      <c r="B218" s="70"/>
      <c r="C218" s="33"/>
      <c r="D218" s="74"/>
      <c r="E218" s="75"/>
      <c r="F218" s="9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76"/>
      <c r="B219" s="70"/>
      <c r="C219" s="33"/>
      <c r="D219" s="74"/>
      <c r="E219" s="75"/>
      <c r="F219" s="9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76"/>
      <c r="B220" s="70"/>
      <c r="C220" s="33"/>
      <c r="D220" s="74"/>
      <c r="E220" s="75"/>
      <c r="F220" s="9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76"/>
      <c r="B221" s="70"/>
      <c r="C221" s="33"/>
      <c r="D221" s="74"/>
      <c r="E221" s="75"/>
      <c r="F221" s="9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76"/>
      <c r="B222" s="70"/>
      <c r="C222" s="33"/>
      <c r="D222" s="74"/>
      <c r="E222" s="75"/>
      <c r="F222" s="9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76"/>
      <c r="B223" s="70"/>
      <c r="C223" s="33"/>
      <c r="D223" s="74"/>
      <c r="E223" s="75"/>
      <c r="F223" s="9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76"/>
      <c r="B224" s="70"/>
      <c r="C224" s="33"/>
      <c r="D224" s="74"/>
      <c r="E224" s="75"/>
      <c r="F224" s="9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76"/>
      <c r="B225" s="70"/>
      <c r="C225" s="33"/>
      <c r="D225" s="74"/>
      <c r="E225" s="75"/>
      <c r="F225" s="9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76"/>
      <c r="B226" s="70"/>
      <c r="C226" s="33"/>
      <c r="D226" s="74"/>
      <c r="E226" s="75"/>
      <c r="F226" s="9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76"/>
      <c r="B227" s="70"/>
      <c r="C227" s="33"/>
      <c r="D227" s="77"/>
      <c r="E227" s="75"/>
      <c r="F227" s="9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76"/>
      <c r="B228" s="70"/>
      <c r="C228" s="33"/>
      <c r="D228" s="74"/>
      <c r="E228" s="75"/>
      <c r="F228" s="9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76"/>
      <c r="B229" s="70"/>
      <c r="C229" s="33"/>
      <c r="D229" s="74"/>
      <c r="E229" s="75"/>
      <c r="F229" s="9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76"/>
      <c r="B230" s="70"/>
      <c r="C230" s="33"/>
      <c r="D230" s="74"/>
      <c r="E230" s="75"/>
      <c r="F230" s="9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76"/>
      <c r="B231" s="70"/>
      <c r="C231" s="33"/>
      <c r="D231" s="74"/>
      <c r="E231" s="75"/>
      <c r="F231" s="9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76"/>
      <c r="B232" s="70"/>
      <c r="C232" s="33"/>
      <c r="D232" s="74"/>
      <c r="E232" s="75"/>
      <c r="F232" s="9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76"/>
      <c r="B233" s="70"/>
      <c r="C233" s="33"/>
      <c r="D233" s="74"/>
      <c r="E233" s="75"/>
      <c r="F233" s="9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76"/>
      <c r="B234" s="78"/>
      <c r="C234" s="79"/>
      <c r="D234" s="74"/>
      <c r="E234" s="75"/>
      <c r="F234" s="9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76"/>
      <c r="B235" s="78"/>
      <c r="C235" s="79"/>
      <c r="D235" s="74"/>
      <c r="E235" s="75"/>
      <c r="F235" s="9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76"/>
      <c r="B236" s="70"/>
      <c r="C236" s="33"/>
      <c r="D236" s="74"/>
      <c r="E236" s="75"/>
      <c r="F236" s="9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76"/>
      <c r="B237" s="70"/>
      <c r="C237" s="33"/>
      <c r="D237" s="74"/>
      <c r="E237" s="75"/>
      <c r="F237" s="9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76"/>
      <c r="B238" s="70"/>
      <c r="C238" s="33"/>
      <c r="D238" s="74"/>
      <c r="E238" s="75"/>
      <c r="F238" s="9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76"/>
      <c r="B239" s="70"/>
      <c r="C239" s="33"/>
      <c r="D239" s="74"/>
      <c r="E239" s="75"/>
      <c r="F239" s="9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76"/>
      <c r="B240" s="70"/>
      <c r="C240" s="33"/>
      <c r="D240" s="74"/>
      <c r="E240" s="75"/>
      <c r="F240" s="9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76"/>
      <c r="B241" s="70"/>
      <c r="C241" s="33"/>
      <c r="D241" s="74"/>
      <c r="E241" s="75"/>
      <c r="F241" s="9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76"/>
      <c r="B242" s="70"/>
      <c r="C242" s="33"/>
      <c r="D242" s="74"/>
      <c r="E242" s="75"/>
      <c r="F242" s="9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76"/>
      <c r="B243" s="70"/>
      <c r="C243" s="33"/>
      <c r="D243" s="74"/>
      <c r="E243" s="75"/>
      <c r="F243" s="9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76"/>
      <c r="B244" s="70"/>
      <c r="C244" s="33"/>
      <c r="D244" s="74"/>
      <c r="E244" s="75"/>
      <c r="F244" s="9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76"/>
      <c r="B245" s="70"/>
      <c r="C245" s="33"/>
      <c r="D245" s="74"/>
      <c r="E245" s="75"/>
      <c r="F245" s="9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76"/>
      <c r="B246" s="70"/>
      <c r="C246" s="33"/>
      <c r="D246" s="74"/>
      <c r="E246" s="75"/>
      <c r="F246" s="9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76"/>
      <c r="B247" s="70"/>
      <c r="C247" s="33"/>
      <c r="D247" s="74"/>
      <c r="E247" s="75"/>
      <c r="F247" s="9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76"/>
      <c r="B248" s="70"/>
      <c r="C248" s="33"/>
      <c r="D248" s="74"/>
      <c r="E248" s="75"/>
      <c r="F248" s="9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76"/>
      <c r="B249" s="70"/>
      <c r="C249" s="33"/>
      <c r="D249" s="74"/>
      <c r="E249" s="75"/>
      <c r="F249" s="9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76"/>
      <c r="B250" s="70"/>
      <c r="C250" s="33"/>
      <c r="D250" s="74"/>
      <c r="E250" s="75"/>
      <c r="F250" s="9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76"/>
      <c r="B251" s="70"/>
      <c r="C251" s="33"/>
      <c r="D251" s="74"/>
      <c r="E251" s="75"/>
      <c r="F251" s="9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76"/>
      <c r="B252" s="70"/>
      <c r="C252" s="33"/>
      <c r="D252" s="74"/>
      <c r="E252" s="75"/>
      <c r="F252" s="9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76"/>
      <c r="B253" s="70"/>
      <c r="C253" s="33"/>
      <c r="D253" s="74"/>
      <c r="E253" s="75"/>
      <c r="F253" s="9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76"/>
      <c r="B254" s="70"/>
      <c r="C254" s="33"/>
      <c r="D254" s="74"/>
      <c r="E254" s="75"/>
      <c r="F254" s="9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76"/>
      <c r="B255" s="70"/>
      <c r="C255" s="33"/>
      <c r="D255" s="74"/>
      <c r="E255" s="75"/>
      <c r="F255" s="9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76"/>
      <c r="B256" s="70"/>
      <c r="C256" s="33"/>
      <c r="D256" s="74"/>
      <c r="E256" s="75"/>
      <c r="F256" s="9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76"/>
      <c r="B257" s="70"/>
      <c r="C257" s="33"/>
      <c r="D257" s="74"/>
      <c r="E257" s="75"/>
      <c r="F257" s="9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76"/>
      <c r="B258" s="70"/>
      <c r="C258" s="33"/>
      <c r="D258" s="74"/>
      <c r="E258" s="75"/>
      <c r="F258" s="9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76"/>
      <c r="B259" s="70"/>
      <c r="C259" s="33"/>
      <c r="D259" s="74"/>
      <c r="E259" s="75"/>
      <c r="F259" s="9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76"/>
      <c r="B260" s="70"/>
      <c r="C260" s="80"/>
      <c r="D260" s="74"/>
      <c r="E260" s="75"/>
      <c r="F260" s="9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76"/>
      <c r="B261" s="70"/>
      <c r="C261" s="33"/>
      <c r="D261" s="74"/>
      <c r="E261" s="75"/>
      <c r="F261" s="9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76"/>
      <c r="B262" s="70"/>
      <c r="C262" s="33"/>
      <c r="D262" s="74"/>
      <c r="E262" s="75"/>
      <c r="F262" s="9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76"/>
      <c r="B263" s="78"/>
      <c r="C263" s="79"/>
      <c r="D263" s="74"/>
      <c r="E263" s="75"/>
      <c r="F263" s="9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76"/>
      <c r="B264" s="78"/>
      <c r="C264" s="79"/>
      <c r="D264" s="74"/>
      <c r="E264" s="75"/>
      <c r="F264" s="9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76"/>
      <c r="B265" s="70"/>
      <c r="C265" s="33"/>
      <c r="D265" s="74"/>
      <c r="E265" s="75"/>
      <c r="F265" s="9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76"/>
      <c r="B266" s="70"/>
      <c r="C266" s="33"/>
      <c r="D266" s="74"/>
      <c r="E266" s="75"/>
      <c r="F266" s="9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76"/>
      <c r="B267" s="78"/>
      <c r="C267" s="79"/>
      <c r="D267" s="74"/>
      <c r="E267" s="81"/>
      <c r="F267" s="9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76"/>
      <c r="B268" s="70"/>
      <c r="C268" s="33"/>
      <c r="D268" s="74"/>
      <c r="E268" s="75"/>
      <c r="F268" s="9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76"/>
      <c r="B269" s="70"/>
      <c r="C269" s="33"/>
      <c r="D269" s="74"/>
      <c r="E269" s="75"/>
      <c r="F269" s="9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76"/>
      <c r="B270" s="70"/>
      <c r="C270" s="33"/>
      <c r="D270" s="74"/>
      <c r="E270" s="75"/>
      <c r="F270" s="9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76"/>
      <c r="B271" s="70"/>
      <c r="C271" s="33"/>
      <c r="D271" s="74"/>
      <c r="E271" s="75"/>
      <c r="F271" s="9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76"/>
      <c r="B272" s="70"/>
      <c r="C272" s="33"/>
      <c r="D272" s="74"/>
      <c r="E272" s="75"/>
      <c r="F272" s="9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76"/>
      <c r="B273" s="70"/>
      <c r="C273" s="33"/>
      <c r="D273" s="74"/>
      <c r="E273" s="75"/>
      <c r="F273" s="9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76"/>
      <c r="B274" s="70"/>
      <c r="C274" s="33"/>
      <c r="D274" s="74"/>
      <c r="E274" s="75"/>
      <c r="F274" s="9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76"/>
      <c r="B275" s="70"/>
      <c r="C275" s="33"/>
      <c r="D275" s="74"/>
      <c r="E275" s="75"/>
      <c r="F275" s="9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76"/>
      <c r="B276" s="70"/>
      <c r="C276" s="33"/>
      <c r="D276" s="74"/>
      <c r="E276" s="75"/>
      <c r="F276" s="9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76"/>
      <c r="B277" s="70"/>
      <c r="C277" s="33"/>
      <c r="D277" s="74"/>
      <c r="E277" s="75"/>
      <c r="F277" s="9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76"/>
      <c r="B278" s="70"/>
      <c r="C278" s="33"/>
      <c r="D278" s="74"/>
      <c r="E278" s="75"/>
      <c r="F278" s="9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76"/>
      <c r="B279" s="70"/>
      <c r="C279" s="33"/>
      <c r="D279" s="74"/>
      <c r="E279" s="75"/>
      <c r="F279" s="9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76"/>
      <c r="B280" s="70"/>
      <c r="C280" s="33"/>
      <c r="D280" s="74"/>
      <c r="E280" s="75"/>
      <c r="F280" s="9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76"/>
      <c r="B281" s="70"/>
      <c r="C281" s="33"/>
      <c r="D281" s="74"/>
      <c r="E281" s="75"/>
      <c r="F281" s="9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76"/>
      <c r="B282" s="70"/>
      <c r="C282" s="33"/>
      <c r="D282" s="74"/>
      <c r="E282" s="75"/>
      <c r="F282" s="9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76"/>
      <c r="B283" s="70"/>
      <c r="C283" s="33"/>
      <c r="D283" s="74"/>
      <c r="E283" s="75"/>
      <c r="F283" s="9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76"/>
      <c r="B284" s="70"/>
      <c r="C284" s="33"/>
      <c r="D284" s="74"/>
      <c r="E284" s="75"/>
      <c r="F284" s="9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76"/>
      <c r="B285" s="70"/>
      <c r="C285" s="33"/>
      <c r="D285" s="74"/>
      <c r="E285" s="75"/>
      <c r="F285" s="9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76"/>
      <c r="B286" s="70"/>
      <c r="C286" s="33"/>
      <c r="D286" s="74"/>
      <c r="E286" s="75"/>
      <c r="F286" s="9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76"/>
      <c r="B287" s="70"/>
      <c r="C287" s="33"/>
      <c r="D287" s="74"/>
      <c r="E287" s="75"/>
      <c r="F287" s="9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76"/>
      <c r="B288" s="70"/>
      <c r="C288" s="33"/>
      <c r="D288" s="74"/>
      <c r="E288" s="75"/>
      <c r="F288" s="9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76"/>
      <c r="B289" s="70"/>
      <c r="C289" s="33"/>
      <c r="D289" s="74"/>
      <c r="E289" s="75"/>
      <c r="F289" s="9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76"/>
      <c r="B290" s="70"/>
      <c r="C290" s="33"/>
      <c r="D290" s="74"/>
      <c r="E290" s="75"/>
      <c r="F290" s="9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76"/>
      <c r="B291" s="70"/>
      <c r="C291" s="33"/>
      <c r="D291" s="74"/>
      <c r="E291" s="75"/>
      <c r="F291" s="9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76"/>
      <c r="B292" s="70"/>
      <c r="C292" s="33"/>
      <c r="D292" s="74"/>
      <c r="E292" s="75"/>
      <c r="F292" s="9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76"/>
      <c r="B293" s="70"/>
      <c r="C293" s="33"/>
      <c r="D293" s="74"/>
      <c r="E293" s="75"/>
      <c r="F293" s="9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76"/>
      <c r="B294" s="70"/>
      <c r="C294" s="33"/>
      <c r="D294" s="74"/>
      <c r="E294" s="75"/>
      <c r="F294" s="9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76"/>
      <c r="B295" s="70"/>
      <c r="C295" s="33"/>
      <c r="D295" s="74"/>
      <c r="E295" s="75"/>
      <c r="F295" s="9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76"/>
      <c r="B296" s="70"/>
      <c r="C296" s="33"/>
      <c r="D296" s="74"/>
      <c r="E296" s="75"/>
      <c r="F296" s="9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76"/>
      <c r="B297" s="70"/>
      <c r="C297" s="33"/>
      <c r="D297" s="74"/>
      <c r="E297" s="75"/>
      <c r="F297" s="9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76"/>
      <c r="B298" s="70"/>
      <c r="C298" s="33"/>
      <c r="D298" s="74"/>
      <c r="E298" s="75"/>
      <c r="F298" s="9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76"/>
      <c r="B299" s="70"/>
      <c r="C299" s="33"/>
      <c r="D299" s="74"/>
      <c r="E299" s="75"/>
      <c r="F299" s="9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76"/>
      <c r="B300" s="70"/>
      <c r="C300" s="33"/>
      <c r="D300" s="74"/>
      <c r="E300" s="75"/>
      <c r="F300" s="9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76"/>
      <c r="B301" s="70"/>
      <c r="C301" s="33"/>
      <c r="D301" s="74"/>
      <c r="E301" s="75"/>
      <c r="F301" s="9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76"/>
      <c r="B302" s="70"/>
      <c r="C302" s="33"/>
      <c r="D302" s="74"/>
      <c r="E302" s="75"/>
      <c r="F302" s="9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76"/>
      <c r="B303" s="70"/>
      <c r="C303" s="33"/>
      <c r="D303" s="74"/>
      <c r="E303" s="75"/>
      <c r="F303" s="9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76"/>
      <c r="B304" s="78"/>
      <c r="C304" s="79"/>
      <c r="D304" s="74"/>
      <c r="E304" s="81"/>
      <c r="F304" s="8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76"/>
      <c r="B305" s="78"/>
      <c r="C305" s="79"/>
      <c r="D305" s="74"/>
      <c r="E305" s="81"/>
      <c r="F305" s="8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76"/>
      <c r="B306" s="78"/>
      <c r="C306" s="79"/>
      <c r="D306" s="74"/>
      <c r="E306" s="81"/>
      <c r="F306" s="8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76"/>
      <c r="B307" s="78"/>
      <c r="C307" s="79"/>
      <c r="D307" s="74"/>
      <c r="E307" s="81"/>
      <c r="F307" s="8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76"/>
      <c r="B308" s="70"/>
      <c r="C308" s="33"/>
      <c r="D308" s="74"/>
      <c r="E308" s="75"/>
      <c r="F308" s="9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76"/>
      <c r="B309" s="70"/>
      <c r="C309" s="33"/>
      <c r="D309" s="74"/>
      <c r="E309" s="75"/>
      <c r="F309" s="9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76"/>
      <c r="B310" s="70"/>
      <c r="C310" s="33"/>
      <c r="D310" s="74"/>
      <c r="E310" s="75"/>
      <c r="F310" s="9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76"/>
      <c r="B311" s="70"/>
      <c r="C311" s="33"/>
      <c r="D311" s="74"/>
      <c r="E311" s="75"/>
      <c r="F311" s="9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76"/>
      <c r="B312" s="70"/>
      <c r="C312" s="33"/>
      <c r="D312" s="74"/>
      <c r="E312" s="75"/>
      <c r="F312" s="9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76"/>
      <c r="B313" s="70"/>
      <c r="C313" s="33"/>
      <c r="D313" s="74"/>
      <c r="E313" s="75"/>
      <c r="F313" s="9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76"/>
      <c r="B314" s="70"/>
      <c r="C314" s="33"/>
      <c r="D314" s="74"/>
      <c r="E314" s="75"/>
      <c r="F314" s="9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76"/>
      <c r="B315" s="70"/>
      <c r="C315" s="33"/>
      <c r="D315" s="74"/>
      <c r="E315" s="75"/>
      <c r="F315" s="9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76"/>
      <c r="B316" s="70"/>
      <c r="C316" s="33"/>
      <c r="D316" s="74"/>
      <c r="E316" s="75"/>
      <c r="F316" s="9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76"/>
      <c r="B317" s="70"/>
      <c r="C317" s="80"/>
      <c r="D317" s="74"/>
      <c r="E317" s="75"/>
      <c r="F317" s="9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76"/>
      <c r="B318" s="70"/>
      <c r="C318" s="80"/>
      <c r="D318" s="74"/>
      <c r="E318" s="75"/>
      <c r="F318" s="9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76"/>
      <c r="B319" s="70"/>
      <c r="C319" s="80"/>
      <c r="D319" s="74"/>
      <c r="E319" s="75"/>
      <c r="F319" s="9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76"/>
      <c r="B320" s="70"/>
      <c r="C320" s="80"/>
      <c r="D320" s="74"/>
      <c r="E320" s="75"/>
      <c r="F320" s="9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76"/>
      <c r="B321" s="78"/>
      <c r="C321" s="83"/>
      <c r="D321" s="74"/>
      <c r="E321" s="75"/>
      <c r="F321" s="9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76"/>
      <c r="B322" s="78"/>
      <c r="C322" s="83"/>
      <c r="D322" s="74"/>
      <c r="E322" s="75"/>
      <c r="F322" s="9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76"/>
      <c r="B323" s="70"/>
      <c r="C323" s="33"/>
      <c r="D323" s="74"/>
      <c r="E323" s="75"/>
      <c r="F323" s="9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76"/>
      <c r="B324" s="70"/>
      <c r="C324" s="33"/>
      <c r="D324" s="74"/>
      <c r="E324" s="75"/>
      <c r="F324" s="9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76"/>
      <c r="B325" s="70"/>
      <c r="C325" s="80"/>
      <c r="D325" s="74"/>
      <c r="E325" s="75"/>
      <c r="F325" s="9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76"/>
      <c r="B326" s="70"/>
      <c r="C326" s="80"/>
      <c r="D326" s="74"/>
      <c r="E326" s="75"/>
      <c r="F326" s="9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76"/>
      <c r="B327" s="70"/>
      <c r="C327" s="80"/>
      <c r="D327" s="74"/>
      <c r="E327" s="75"/>
      <c r="F327" s="9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76"/>
      <c r="B328" s="70"/>
      <c r="C328" s="80"/>
      <c r="D328" s="74"/>
      <c r="E328" s="75"/>
      <c r="F328" s="9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76"/>
      <c r="B329" s="70"/>
      <c r="C329" s="33"/>
      <c r="D329" s="74"/>
      <c r="E329" s="75"/>
      <c r="F329" s="9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76"/>
      <c r="B330" s="70"/>
      <c r="C330" s="33"/>
      <c r="D330" s="74"/>
      <c r="E330" s="75"/>
      <c r="F330" s="9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76"/>
      <c r="B331" s="70"/>
      <c r="C331" s="33"/>
      <c r="D331" s="74"/>
      <c r="E331" s="75"/>
      <c r="F331" s="9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76"/>
      <c r="B332" s="70"/>
      <c r="C332" s="33"/>
      <c r="D332" s="74"/>
      <c r="E332" s="75"/>
      <c r="F332" s="9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76"/>
      <c r="B333" s="70"/>
      <c r="C333" s="33"/>
      <c r="D333" s="74"/>
      <c r="E333" s="75"/>
      <c r="F333" s="9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76"/>
      <c r="B334" s="70"/>
      <c r="C334" s="33"/>
      <c r="D334" s="74"/>
      <c r="E334" s="75"/>
      <c r="F334" s="9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76"/>
      <c r="B335" s="70"/>
      <c r="C335" s="33"/>
      <c r="D335" s="74"/>
      <c r="E335" s="75"/>
      <c r="F335" s="9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76"/>
      <c r="B336" s="70"/>
      <c r="C336" s="33"/>
      <c r="D336" s="74"/>
      <c r="E336" s="75"/>
      <c r="F336" s="9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76"/>
      <c r="B337" s="70"/>
      <c r="C337" s="33"/>
      <c r="D337" s="74"/>
      <c r="E337" s="75"/>
      <c r="F337" s="9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76"/>
      <c r="B338" s="70"/>
      <c r="C338" s="33"/>
      <c r="D338" s="74"/>
      <c r="E338" s="75"/>
      <c r="F338" s="9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76"/>
      <c r="B339" s="70"/>
      <c r="C339" s="33"/>
      <c r="D339" s="74"/>
      <c r="E339" s="75"/>
      <c r="F339" s="9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76"/>
      <c r="B340" s="70"/>
      <c r="C340" s="33"/>
      <c r="D340" s="74"/>
      <c r="E340" s="75"/>
      <c r="F340" s="9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76"/>
      <c r="B341" s="70"/>
      <c r="C341" s="33"/>
      <c r="D341" s="74"/>
      <c r="E341" s="75"/>
      <c r="F341" s="9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76"/>
      <c r="B342" s="70"/>
      <c r="C342" s="33"/>
      <c r="D342" s="74"/>
      <c r="E342" s="75"/>
      <c r="F342" s="9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76"/>
      <c r="B343" s="70"/>
      <c r="C343" s="33"/>
      <c r="D343" s="74"/>
      <c r="E343" s="75"/>
      <c r="F343" s="9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76"/>
      <c r="B344" s="70"/>
      <c r="C344" s="33"/>
      <c r="D344" s="74"/>
      <c r="E344" s="75"/>
      <c r="F344" s="9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76"/>
      <c r="B345" s="70"/>
      <c r="C345" s="33"/>
      <c r="D345" s="74"/>
      <c r="E345" s="75"/>
      <c r="F345" s="9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76"/>
      <c r="B346" s="70"/>
      <c r="C346" s="33"/>
      <c r="D346" s="74"/>
      <c r="E346" s="75"/>
      <c r="F346" s="9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76"/>
      <c r="B347" s="70"/>
      <c r="C347" s="33"/>
      <c r="D347" s="74"/>
      <c r="E347" s="75"/>
      <c r="F347" s="9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76"/>
      <c r="B348" s="70"/>
      <c r="C348" s="33"/>
      <c r="D348" s="74"/>
      <c r="E348" s="75"/>
      <c r="F348" s="9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76"/>
      <c r="B349" s="70"/>
      <c r="C349" s="33"/>
      <c r="D349" s="74"/>
      <c r="E349" s="75"/>
      <c r="F349" s="9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76"/>
      <c r="B350" s="70"/>
      <c r="C350" s="33"/>
      <c r="D350" s="74"/>
      <c r="E350" s="75"/>
      <c r="F350" s="9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76"/>
      <c r="B351" s="70"/>
      <c r="C351" s="33"/>
      <c r="D351" s="74"/>
      <c r="E351" s="75"/>
      <c r="F351" s="9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76"/>
      <c r="B352" s="70"/>
      <c r="C352" s="33"/>
      <c r="D352" s="74"/>
      <c r="E352" s="75"/>
      <c r="F352" s="9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76"/>
      <c r="B353" s="70"/>
      <c r="C353" s="33"/>
      <c r="D353" s="74"/>
      <c r="E353" s="75"/>
      <c r="F353" s="9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76"/>
      <c r="B354" s="70"/>
      <c r="C354" s="33"/>
      <c r="D354" s="74"/>
      <c r="E354" s="75"/>
      <c r="F354" s="9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76"/>
      <c r="B355" s="70"/>
      <c r="C355" s="33"/>
      <c r="D355" s="74"/>
      <c r="E355" s="75"/>
      <c r="F355" s="9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76"/>
      <c r="B356" s="70"/>
      <c r="C356" s="33"/>
      <c r="D356" s="74"/>
      <c r="E356" s="75"/>
      <c r="F356" s="9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76"/>
      <c r="B357" s="70"/>
      <c r="C357" s="33"/>
      <c r="D357" s="74"/>
      <c r="E357" s="75"/>
      <c r="F357" s="9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76"/>
      <c r="B358" s="70"/>
      <c r="C358" s="33"/>
      <c r="D358" s="74"/>
      <c r="E358" s="75"/>
      <c r="F358" s="9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76"/>
      <c r="B359" s="70"/>
      <c r="C359" s="33"/>
      <c r="D359" s="74"/>
      <c r="E359" s="75"/>
      <c r="F359" s="9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76"/>
      <c r="B360" s="70"/>
      <c r="C360" s="33"/>
      <c r="D360" s="74"/>
      <c r="E360" s="75"/>
      <c r="F360" s="9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76"/>
      <c r="B361" s="70"/>
      <c r="C361" s="33"/>
      <c r="D361" s="74"/>
      <c r="E361" s="75"/>
      <c r="F361" s="9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76"/>
      <c r="B362" s="70"/>
      <c r="C362" s="33"/>
      <c r="D362" s="74"/>
      <c r="E362" s="75"/>
      <c r="F362" s="9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76"/>
      <c r="B363" s="70"/>
      <c r="C363" s="33"/>
      <c r="D363" s="74"/>
      <c r="E363" s="75"/>
      <c r="F363" s="9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76"/>
      <c r="B364" s="70"/>
      <c r="C364" s="33"/>
      <c r="D364" s="74"/>
      <c r="E364" s="75"/>
      <c r="F364" s="9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76"/>
      <c r="B365" s="70"/>
      <c r="C365" s="33"/>
      <c r="D365" s="74"/>
      <c r="E365" s="75"/>
      <c r="F365" s="9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76"/>
      <c r="B366" s="70"/>
      <c r="C366" s="33"/>
      <c r="D366" s="74"/>
      <c r="E366" s="75"/>
      <c r="F366" s="9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76"/>
      <c r="B367" s="70"/>
      <c r="C367" s="33"/>
      <c r="D367" s="74"/>
      <c r="E367" s="75"/>
      <c r="F367" s="9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76"/>
      <c r="B368" s="70"/>
      <c r="C368" s="33"/>
      <c r="D368" s="74"/>
      <c r="E368" s="75"/>
      <c r="F368" s="9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76"/>
      <c r="B369" s="70"/>
      <c r="C369" s="33"/>
      <c r="D369" s="74"/>
      <c r="E369" s="75"/>
      <c r="F369" s="9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76"/>
      <c r="B370" s="70"/>
      <c r="C370" s="33"/>
      <c r="D370" s="74"/>
      <c r="E370" s="75"/>
      <c r="F370" s="9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76"/>
      <c r="B371" s="70"/>
      <c r="C371" s="33"/>
      <c r="D371" s="74"/>
      <c r="E371" s="75"/>
      <c r="F371" s="9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76"/>
      <c r="B372" s="70"/>
      <c r="C372" s="33"/>
      <c r="D372" s="74"/>
      <c r="E372" s="75"/>
      <c r="F372" s="9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76"/>
      <c r="B373" s="70"/>
      <c r="C373" s="33"/>
      <c r="D373" s="74"/>
      <c r="E373" s="75"/>
      <c r="F373" s="9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76"/>
      <c r="B374" s="70"/>
      <c r="C374" s="33"/>
      <c r="D374" s="74"/>
      <c r="E374" s="75"/>
      <c r="F374" s="9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76"/>
      <c r="B375" s="70"/>
      <c r="C375" s="33"/>
      <c r="D375" s="74"/>
      <c r="E375" s="75"/>
      <c r="F375" s="9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76"/>
      <c r="B376" s="70"/>
      <c r="C376" s="33"/>
      <c r="D376" s="74"/>
      <c r="E376" s="75"/>
      <c r="F376" s="9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76"/>
      <c r="B377" s="70"/>
      <c r="C377" s="33"/>
      <c r="D377" s="74"/>
      <c r="E377" s="75"/>
      <c r="F377" s="9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76"/>
      <c r="B378" s="70"/>
      <c r="C378" s="33"/>
      <c r="D378" s="74"/>
      <c r="E378" s="75"/>
      <c r="F378" s="9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76"/>
      <c r="B379" s="70"/>
      <c r="C379" s="33"/>
      <c r="D379" s="74"/>
      <c r="E379" s="75"/>
      <c r="F379" s="9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76"/>
      <c r="B380" s="70"/>
      <c r="C380" s="33"/>
      <c r="D380" s="74"/>
      <c r="E380" s="75"/>
      <c r="F380" s="9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76"/>
      <c r="B381" s="70"/>
      <c r="C381" s="33"/>
      <c r="D381" s="74"/>
      <c r="E381" s="75"/>
      <c r="F381" s="9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76"/>
      <c r="B382" s="70"/>
      <c r="C382" s="33"/>
      <c r="D382" s="74"/>
      <c r="E382" s="75"/>
      <c r="F382" s="9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76"/>
      <c r="B383" s="70"/>
      <c r="C383" s="33"/>
      <c r="D383" s="74"/>
      <c r="E383" s="75"/>
      <c r="F383" s="9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76"/>
      <c r="B384" s="78"/>
      <c r="C384" s="84"/>
      <c r="D384" s="74"/>
      <c r="E384" s="75"/>
      <c r="F384" s="9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76"/>
      <c r="B385" s="78"/>
      <c r="C385" s="84"/>
      <c r="D385" s="74"/>
      <c r="E385" s="75"/>
      <c r="F385" s="9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76"/>
      <c r="B386" s="78"/>
      <c r="C386" s="84"/>
      <c r="D386" s="74"/>
      <c r="E386" s="75"/>
      <c r="F386" s="9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76"/>
      <c r="B387" s="78"/>
      <c r="C387" s="84"/>
      <c r="D387" s="74"/>
      <c r="E387" s="75"/>
      <c r="F387" s="9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76"/>
      <c r="B388" s="70"/>
      <c r="C388" s="33"/>
      <c r="D388" s="74"/>
      <c r="E388" s="75"/>
      <c r="F388" s="9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76"/>
      <c r="B389" s="70"/>
      <c r="C389" s="33"/>
      <c r="D389" s="74"/>
      <c r="E389" s="75"/>
      <c r="F389" s="9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76"/>
      <c r="B390" s="70"/>
      <c r="C390" s="33"/>
      <c r="D390" s="74"/>
      <c r="E390" s="75"/>
      <c r="F390" s="9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76"/>
      <c r="B391" s="70"/>
      <c r="C391" s="33"/>
      <c r="D391" s="74"/>
      <c r="E391" s="75"/>
      <c r="F391" s="9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76"/>
      <c r="B392" s="70"/>
      <c r="C392" s="33"/>
      <c r="D392" s="74"/>
      <c r="E392" s="75"/>
      <c r="F392" s="9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76"/>
      <c r="B393" s="70"/>
      <c r="C393" s="33"/>
      <c r="D393" s="74"/>
      <c r="E393" s="75"/>
      <c r="F393" s="9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76"/>
      <c r="B394" s="70"/>
      <c r="C394" s="33"/>
      <c r="D394" s="74"/>
      <c r="E394" s="75"/>
      <c r="F394" s="9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76"/>
      <c r="B395" s="70"/>
      <c r="C395" s="33"/>
      <c r="D395" s="74"/>
      <c r="E395" s="75"/>
      <c r="F395" s="9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76"/>
      <c r="B396" s="70"/>
      <c r="C396" s="33"/>
      <c r="D396" s="74"/>
      <c r="E396" s="75"/>
      <c r="F396" s="9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76"/>
      <c r="B397" s="70"/>
      <c r="C397" s="33"/>
      <c r="D397" s="74"/>
      <c r="E397" s="75"/>
      <c r="F397" s="9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76"/>
      <c r="B398" s="70"/>
      <c r="C398" s="33"/>
      <c r="D398" s="74"/>
      <c r="E398" s="75"/>
      <c r="F398" s="9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76"/>
      <c r="B399" s="70"/>
      <c r="C399" s="33"/>
      <c r="D399" s="74"/>
      <c r="E399" s="75"/>
      <c r="F399" s="9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76"/>
      <c r="B400" s="70"/>
      <c r="C400" s="33"/>
      <c r="D400" s="74"/>
      <c r="E400" s="75"/>
      <c r="F400" s="9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76"/>
      <c r="B401" s="70"/>
      <c r="C401" s="33"/>
      <c r="D401" s="74"/>
      <c r="E401" s="75"/>
      <c r="F401" s="9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76"/>
      <c r="B402" s="70"/>
      <c r="C402" s="33"/>
      <c r="D402" s="74"/>
      <c r="E402" s="75"/>
      <c r="F402" s="9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76"/>
      <c r="B403" s="70"/>
      <c r="C403" s="33"/>
      <c r="D403" s="74"/>
      <c r="E403" s="75"/>
      <c r="F403" s="9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76"/>
      <c r="B404" s="70"/>
      <c r="C404" s="33"/>
      <c r="D404" s="74"/>
      <c r="E404" s="75"/>
      <c r="F404" s="9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76"/>
      <c r="B405" s="70"/>
      <c r="C405" s="33"/>
      <c r="D405" s="74"/>
      <c r="E405" s="75"/>
      <c r="F405" s="9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76"/>
      <c r="B406" s="70"/>
      <c r="C406" s="33"/>
      <c r="D406" s="74"/>
      <c r="E406" s="75"/>
      <c r="F406" s="9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76"/>
      <c r="B407" s="70"/>
      <c r="C407" s="33"/>
      <c r="D407" s="74"/>
      <c r="E407" s="75"/>
      <c r="F407" s="9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76"/>
      <c r="B408" s="70"/>
      <c r="C408" s="33"/>
      <c r="D408" s="74"/>
      <c r="E408" s="75"/>
      <c r="F408" s="9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76"/>
      <c r="B409" s="70"/>
      <c r="C409" s="33"/>
      <c r="D409" s="74"/>
      <c r="E409" s="75"/>
      <c r="F409" s="9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76"/>
      <c r="B410" s="70"/>
      <c r="C410" s="33"/>
      <c r="D410" s="74"/>
      <c r="E410" s="75"/>
      <c r="F410" s="9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76"/>
      <c r="B411" s="70"/>
      <c r="C411" s="33"/>
      <c r="D411" s="74"/>
      <c r="E411" s="75"/>
      <c r="F411" s="9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76"/>
      <c r="B412" s="70"/>
      <c r="C412" s="33"/>
      <c r="D412" s="74"/>
      <c r="E412" s="75"/>
      <c r="F412" s="9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/>
    <row r="414" spans="1:26" ht="15.75" customHeight="1"/>
    <row r="415" spans="1:26" ht="15.75" customHeight="1"/>
    <row r="416" spans="1:2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</sheetData>
  <autoFilter ref="A11:H212"/>
  <mergeCells count="16">
    <mergeCell ref="E4:F4"/>
    <mergeCell ref="A8:G8"/>
    <mergeCell ref="A10:G10"/>
    <mergeCell ref="B4:C4"/>
    <mergeCell ref="B5:C5"/>
    <mergeCell ref="E5:F5"/>
    <mergeCell ref="B6:C6"/>
    <mergeCell ref="E6:F6"/>
    <mergeCell ref="E7:F7"/>
    <mergeCell ref="G7:H7"/>
    <mergeCell ref="B1:C1"/>
    <mergeCell ref="D1:F1"/>
    <mergeCell ref="G1:H1"/>
    <mergeCell ref="D2:E2"/>
    <mergeCell ref="B3:C3"/>
    <mergeCell ref="E3:F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LITERATURA</vt:lpstr>
      <vt:lpstr>EDUCACION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Belda</dc:creator>
  <cp:lastModifiedBy>Nicolás</cp:lastModifiedBy>
  <dcterms:created xsi:type="dcterms:W3CDTF">2012-02-19T14:43:27Z</dcterms:created>
  <dcterms:modified xsi:type="dcterms:W3CDTF">2023-04-05T19:38:58Z</dcterms:modified>
</cp:coreProperties>
</file>